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2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<sst xmlns="http://schemas.openxmlformats.org/spreadsheetml/2006/main" count="715" uniqueCount="568">
  <si>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</si>
  <si>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</si>
  <si>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</si>
  <si>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</si>
  <si>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</si>
  <si>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</si>
  <si>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</si>
  <si>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</si>
  <si>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</si>
  <si>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</si>
  <si>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</si>
  <si>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</si>
  <si>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</si>
  <si>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</si>
  <si>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</si>
  <si>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</si>
  <si>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</si>
  <si>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</si>
  <si>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</si>
  <si>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</si>
  <si>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</si>
  <si>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</si>
  <si>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</si>
  <si>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</si>
  <si>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</si>
  <si>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</si>
  <si>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</si>
  <si>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</si>
  <si>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</si>
  <si>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</si>
  <si>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</si>
  <si>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</si>
  <si>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</si>
  <si>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</si>
  <si>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</si>
  <si>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</si>
  <si>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</si>
  <si>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</si>
  <si>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</si>
  <si>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</si>
  <si>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</si>
  <si>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</si>
  <si>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</si>
  <si>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</si>
  <si>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</si>
  <si>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</si>
  <si>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</si>
  <si>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</si>
  <si>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</si>
  <si>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</si>
  <si>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</si>
  <si>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</si>
  <si>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</si>
  <si>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</si>
  <si>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</si>
  <si>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</si>
  <si>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</si>
  <si>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</si>
  <si>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</si>
  <si>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</si>
  <si>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</si>
  <si>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</si>
  <si>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</si>
  <si>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</si>
  <si>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</si>
  <si>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</si>
  <si>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</si>
  <si>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</si>
  <si>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</si>
  <si>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</si>
  <si>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</si>
  <si>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</si>
  <si>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</si>
  <si>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</si>
  <si>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</si>
  <si>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</si>
  <si>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</si>
  <si>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</si>
  <si>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</si>
  <si>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</si>
  <si>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</si>
  <si>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</si>
  <si>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</si>
  <si>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</si>
  <si>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</si>
  <si>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</si>
  <si>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</si>
  <si>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</si>
  <si>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</si>
  <si>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</si>
  <si>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</si>
  <si>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</si>
  <si>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</si>
  <si>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</si>
  <si>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</si>
  <si>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</si>
  <si>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</si>
  <si>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</si>
  <si>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</si>
  <si>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</si>
  <si>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</si>
  <si>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</si>
  <si>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</si>
  <si>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</si>
  <si>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</si>
  <si>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</si>
  <si>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</si>
  <si>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</si>
  <si>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</si>
  <si>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</si>
  <si>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</si>
  <si>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</si>
  <si>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</si>
  <si>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</si>
  <si>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</si>
  <si>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</si>
  <si>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</si>
  <si>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</si>
  <si>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</si>
  <si>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</si>
  <si>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</si>
  <si>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</si>
  <si>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</si>
  <si>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</si>
  <si>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</si>
  <si>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</si>
  <si>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</si>
  <si>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</si>
  <si>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</si>
  <si>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</si>
  <si>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</si>
  <si>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</si>
  <si>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</si>
  <si>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</si>
  <si>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</si>
  <si>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</si>
  <si>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</si>
  <si>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</si>
  <si>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</si>
  <si>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</si>
  <si>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</si>
  <si>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</si>
  <si>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</si>
  <si>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</si>
  <si>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</si>
  <si>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</si>
  <si>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</si>
  <si>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</si>
  <si>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</si>
  <si>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</si>
  <si>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</si>
  <si>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</si>
  <si>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</si>
  <si>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</si>
  <si>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</si>
  <si>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</si>
  <si>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</si>
  <si>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</si>
  <si>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</si>
  <si>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</si>
  <si>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</si>
  <si>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</si>
  <si>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</si>
  <si>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</si>
  <si>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</si>
  <si>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</si>
  <si>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</si>
  <si>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</si>
  <si>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</si>
  <si>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</si>
  <si>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</si>
  <si>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</si>
  <si>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</si>
  <si>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</si>
  <si>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</si>
  <si>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</si>
  <si>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</si>
  <si>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</si>
  <si>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</si>
  <si>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</si>
  <si>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</si>
  <si>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</si>
  <si>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</si>
  <si>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</si>
  <si>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</si>
  <si>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</si>
  <si>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</si>
  <si>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</si>
  <si>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</si>
  <si>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</si>
  <si>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</si>
  <si>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</si>
  <si>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</si>
  <si>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</si>
  <si>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</si>
  <si>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</si>
  <si>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</si>
  <si>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</si>
  <si>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</si>
  <si>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</si>
  <si>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</si>
  <si>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</si>
  <si>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</si>
  <si>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</si>
  <si>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</si>
  <si>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</si>
  <si>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</si>
  <si>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</si>
  <si>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</si>
  <si>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</si>
  <si>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</si>
  <si>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</si>
  <si>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</si>
  <si>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</si>
  <si>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</si>
  <si>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</si>
  <si>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</si>
  <si>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</si>
  <si>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</si>
  <si>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</si>
  <si>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</si>
  <si>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</si>
  <si>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</si>
  <si>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</si>
  <si>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</si>
  <si>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</si>
  <si>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</si>
  <si>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</si>
  <si>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</si>
  <si>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</si>
  <si>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</si>
  <si>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</si>
  <si>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</si>
  <si>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</si>
  <si>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</si>
  <si>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</si>
  <si>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</si>
  <si>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</si>
  <si>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</si>
  <si>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</si>
  <si>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</si>
  <si>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</si>
  <si>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</si>
  <si>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</si>
  <si>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</si>
  <si>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</si>
  <si>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</si>
  <si>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</si>
  <si>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</si>
  <si>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</si>
  <si>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</si>
  <si>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</si>
  <si>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</si>
  <si>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</si>
  <si>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</si>
  <si>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</si>
  <si>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</si>
  <si>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</si>
  <si>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</si>
  <si>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</si>
  <si>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</si>
  <si>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</si>
  <si>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</si>
  <si>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</si>
  <si>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</si>
  <si>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</si>
  <si>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</si>
  <si>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</si>
  <si>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</si>
  <si>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</si>
  <si>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</si>
  <si>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</si>
  <si>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</si>
  <si>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</si>
  <si>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</si>
  <si>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</si>
  <si>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</si>
  <si>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</si>
  <si>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</si>
  <si>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</si>
  <si>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</si>
  <si>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</si>
  <si>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</si>
  <si>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</si>
  <si>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</si>
  <si>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</si>
  <si>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</si>
  <si>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</si>
  <si>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</si>
  <si>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</si>
  <si>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</si>
  <si>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</si>
  <si>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</si>
  <si>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</si>
  <si>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</si>
  <si>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</si>
  <si>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</si>
  <si>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</si>
  <si>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</si>
  <si>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</si>
  <si>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</si>
  <si>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</si>
  <si>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</si>
  <si>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</si>
  <si>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</si>
  <si>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</si>
  <si>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</si>
  <si>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</si>
  <si>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</si>
  <si>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</si>
  <si>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</si>
  <si>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</si>
  <si>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</si>
  <si>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</si>
  <si>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</si>
  <si>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</si>
  <si>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</si>
  <si>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</si>
  <si>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</si>
  <si>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</si>
  <si>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</si>
  <si>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</si>
  <si>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</si>
  <si>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</si>
  <si>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</si>
  <si>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</si>
  <si>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</si>
  <si>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</si>
  <si>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</si>
  <si>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</si>
  <si>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</si>
  <si>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</si>
  <si>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</si>
  <si>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</si>
  <si>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</si>
  <si>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</si>
  <si>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</si>
  <si>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</si>
  <si>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</si>
  <si>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</si>
  <si>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</si>
  <si>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</si>
  <si>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</si>
  <si>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</si>
  <si>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</si>
  <si>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</si>
  <si>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</si>
  <si>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</si>
  <si>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</si>
  <si>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</si>
  <si>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</si>
  <si>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</si>
  <si>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</si>
  <si>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</si>
  <si>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</si>
  <si>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</si>
  <si>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</si>
  <si>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</si>
  <si>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</si>
  <si>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</si>
  <si>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</si>
  <si>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</si>
  <si>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</si>
  <si>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</si>
  <si>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</si>
  <si>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</si>
  <si>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</si>
  <si>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</si>
  <si>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</si>
  <si>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</si>
  <si>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</si>
  <si>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</si>
  <si>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</si>
  <si>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</si>
  <si>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</si>
  <si>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</si>
  <si>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</si>
  <si>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</si>
  <si>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</si>
  <si>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</si>
  <si>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</si>
  <si>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</si>
  <si>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</si>
  <si>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</si>
  <si>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</si>
  <si>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</si>
  <si>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</si>
  <si>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</si>
  <si>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</si>
  <si>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</si>
  <si>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</si>
  <si>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</si>
  <si>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</si>
  <si>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</si>
  <si>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</si>
  <si>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</si>
  <si>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</si>
  <si>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</si>
  <si>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</si>
  <si>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</si>
  <si>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</si>
  <si>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</si>
  <si>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</si>
  <si>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</si>
  <si>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</si>
  <si>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</si>
  <si>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</si>
  <si>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</si>
  <si>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</si>
  <si>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</si>
  <si>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</si>
  <si>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</si>
  <si>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</si>
  <si>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</si>
  <si>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</si>
  <si>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</si>
  <si>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</si>
  <si>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</si>
  <si>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</si>
  <si>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</si>
  <si>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</si>
  <si>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</si>
  <si>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</si>
  <si>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</si>
  <si>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</si>
  <si>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</si>
  <si>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</si>
  <si>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</si>
  <si>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</si>
  <si>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</si>
  <si>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</si>
  <si>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</si>
  <si>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</si>
  <si>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</si>
  <si>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</si>
  <si>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</si>
  <si>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</si>
  <si>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</si>
  <si>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</si>
  <si>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</si>
  <si>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</si>
  <si>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</si>
  <si>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</si>
  <si>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</si>
  <si>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</si>
  <si>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</si>
  <si>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</si>
  <si>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</si>
  <si>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</si>
  <si>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</si>
  <si>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</si>
  <si>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</si>
  <si>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</si>
  <si>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</si>
  <si>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</si>
  <si>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</si>
  <si>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</si>
  <si>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</si>
  <si>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</si>
  <si>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</si>
  <si>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</si>
  <si>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</si>
  <si>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</si>
  <si>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</si>
  <si>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</si>
  <si>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</si>
  <si>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</si>
  <si>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</si>
  <si>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</si>
  <si>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</si>
  <si>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</si>
  <si>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</si>
  <si>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</si>
  <si>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</si>
  <si>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</si>
  <si>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</si>
  <si>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</si>
  <si>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</si>
  <si>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</si>
  <si>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</si>
  <si>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</si>
  <si>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</si>
  <si>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</si>
  <si>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</si>
  <si>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</si>
  <si>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</si>
  <si>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</si>
  <si>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</si>
  <si>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</si>
  <si>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</si>
  <si>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</si>
  <si>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</si>
  <si>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</si>
  <si>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</si>
  <si>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</si>
  <si>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</si>
  <si>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</si>
  <si>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</si>
  <si>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</si>
  <si>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</si>
  <si>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</si>
  <si>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</si>
  <si>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</si>
  <si>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</si>
  <si>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</si>
  <si>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</si>
  <si>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</si>
  <si>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</si>
  <si>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</si>
  <si>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</si>
  <si>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</si>
  <si>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</si>
  <si>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</si>
  <si>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</si>
  <si>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</si>
  <si>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</si>
  <si>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</si>
  <si>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</si>
  <si>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</si>
  <si>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</si>
  <si>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</si>
  <si>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</si>
  <si>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</si>
  <si>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</si>
  <si>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</si>
  <si>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</si>
  <si>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</si>
  <si>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</si>
  <si>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</si>
  <si>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</si>
  <si>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</si>
  <si>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</si>
  <si>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</si>
  <si>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</si>
  <si>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</si>
  <si>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</si>
  <si>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</si>
  <si>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</si>
  <si>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</si>
  <si>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</si>
  <si>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</si>
  <si>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nie</t>
  </si>
  <si>
    <t>31 562 957</t>
  </si>
  <si>
    <t>01.01.2013</t>
  </si>
  <si>
    <t>31.12.2013</t>
  </si>
  <si>
    <t>akciová spoločnosť</t>
  </si>
  <si>
    <t>Cestné stavby, a.s.</t>
  </si>
  <si>
    <t>Majerská cesta 69</t>
  </si>
  <si>
    <t>974 01</t>
  </si>
  <si>
    <t>Banská Bystrica</t>
  </si>
  <si>
    <t>Jana Uriášová</t>
  </si>
  <si>
    <t>4141251</t>
  </si>
  <si>
    <t>cestnestavby@cestnestavbybb.sk</t>
  </si>
  <si>
    <t>cestnestavbybb.meu.zoznam.sk</t>
  </si>
  <si>
    <t>01.05.1992</t>
  </si>
  <si>
    <t>781 860</t>
  </si>
  <si>
    <t xml:space="preserve">Akciová spoločnosť bola založená zaklad. listinou zo dňa 25.04.1992 v zmysle § 164 a nasl. v súlade §§ 172, 175 zák. č. 513/91 Zb. rozhodnutím o schválení Projektu č.j. 360/92 11.04.1992 a zák. č. 92/91 Zb.. </t>
  </si>
  <si>
    <t>Hospodárske noviny</t>
  </si>
  <si>
    <t>www.cestnestavbybb.meu.zoznam.sk</t>
  </si>
  <si>
    <t>Vykonávanie dopravných stavieb, výroba živičných zmesí pre dopravné staviteľstvo, vykonávanie priemyselných, inžinierskych, bytových a občianskych stavieb, výroba betónovej zmesi, betónových výrobkov a prefabrikátov, oprava motorových vozidiel a stavebných mechanizmov, výroba drevených prefabrikátov a stolárstvo, automatizované spracovanie dát mimo riadnej prevádzky, obchodná a sprostredkovateľská činnosť mimo riadnej predajne v rámci voľných živností, cestná nákladná doprava, verejná hromadná osobná nepravidelná doprava.</t>
  </si>
  <si>
    <t>2014</t>
  </si>
  <si>
    <t>01.2014 - 03.2014</t>
  </si>
  <si>
    <t>01. - 03.2014</t>
  </si>
  <si>
    <t>01. - 12.2013</t>
  </si>
  <si>
    <t>01. - 03.2013</t>
  </si>
  <si>
    <t>Za obdobie 01. - 03.2014 dosiahla akciová spoločnosť v porovnaní s rovnakým obdobím minulého roka nasledovné výsledky:                                                        - tržby z predaja vlastných výrobkov a služieb poklesli oproti porovnateľnému obdobiu minulého roka o 9,47 %, za sledované obdobie neboli realizované žiadne stavebné práce,                                                                                                                                                                                                                       - za sledované obdobie spoločnosť dosiahla hospodársky výsledok - stratu vo výške 6 748 EUR oproti strate vo výške 5 882 EUR za 01. - 03.2013.</t>
  </si>
  <si>
    <t>Dňa 07.03.2013 sa stalo právoplatným rozhodnutie OS BB č.k. 60Cb/ 55/2012-217, ktorým sa stali neplatnými uznesenia MVZ zo dňa 27.12.2011 o voľbe členov predstavenstva a dozornej rady. Na základe tejto skutočnosti dňa 06.05.2013 začal OS BB konanie o dosiahnutie zhody medzi zápisom v OR a skutočným stavom a dňa 22.11.2013 došlo k výmazu členov týchto orgánov z OR. Voľba nových členov predstavenstva a dozornej rady sa uskutočnila na MVZ konanom dňa 18.03.2014.                                                                                                         Z tohto dôvodu nebola pre I. polrok 2014 zabezpečená náplň práce v oblasti hlavnej činnosti spoločnosti - stavebné práce. Hlavným zdrojom príjmov akciovej spoločnosti boli za obdobie 01. - 03.2014 príjmy za prenájom nebytových priestorov.                                                                                                                                                                                                        Akciová spoločnosť mala k 31.03.2014 troch zamestnancov.                                                                                                                                                                                                                                                                                                                              Akciová spoločnosť nie je v platobnej neschopnosti.</t>
  </si>
  <si>
    <t>09.00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</si>
</sst>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446">
    <xf numFmtId="0" fontId="0" fillId="0" borderId="0" xfId="0" applyAlignment="1">
      <alignment/>
    </xf>
    <xf numFmtId="164" fontId="5" fillId="24" borderId="10" xfId="0" applyNumberFormat="1" applyFont="1" applyFill="1" applyBorder="1" applyAlignment="1" applyProtection="1">
      <alignment horizontal="right" vertical="center"/>
      <protection locked="0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19" borderId="16" xfId="0" applyFont="1" applyFill="1" applyBorder="1" applyAlignment="1" applyProtection="1">
      <alignment horizontal="center" vertical="center" wrapText="1"/>
      <protection/>
    </xf>
    <xf numFmtId="49" fontId="8" fillId="19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2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4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2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4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4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19" borderId="36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 wrapText="1"/>
    </xf>
    <xf numFmtId="0" fontId="4" fillId="19" borderId="35" xfId="0" applyFont="1" applyFill="1" applyBorder="1" applyAlignment="1">
      <alignment horizontal="center"/>
    </xf>
    <xf numFmtId="49" fontId="4" fillId="19" borderId="16" xfId="0" applyNumberFormat="1" applyFont="1" applyFill="1" applyBorder="1" applyAlignment="1" applyProtection="1">
      <alignment horizontal="center" vertical="center" wrapText="1"/>
      <protection/>
    </xf>
    <xf numFmtId="0" fontId="4" fillId="19" borderId="37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4" borderId="37" xfId="0" applyNumberFormat="1" applyFont="1" applyFill="1" applyBorder="1" applyAlignment="1" applyProtection="1">
      <alignment horizontal="right"/>
      <protection locked="0"/>
    </xf>
    <xf numFmtId="164" fontId="5" fillId="24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2" fontId="0" fillId="24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0" fontId="0" fillId="24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24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14" fontId="0" fillId="24" borderId="31" xfId="0" applyNumberFormat="1" applyFill="1" applyBorder="1" applyAlignment="1" applyProtection="1">
      <alignment horizontal="left" vertical="center" wrapText="1"/>
      <protection locked="0"/>
    </xf>
    <xf numFmtId="0" fontId="0" fillId="24" borderId="31" xfId="0" applyFill="1" applyBorder="1" applyAlignment="1" applyProtection="1">
      <alignment horizontal="left" vertical="center" wrapText="1"/>
      <protection locked="0"/>
    </xf>
    <xf numFmtId="0" fontId="0" fillId="24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24" borderId="51" xfId="0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24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1" fillId="24" borderId="12" xfId="36" applyNumberForma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24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24" borderId="13" xfId="0" applyNumberFormat="1" applyFont="1" applyFill="1" applyBorder="1" applyAlignment="1" applyProtection="1">
      <alignment horizontal="left" vertical="top" wrapText="1"/>
      <protection locked="0"/>
    </xf>
    <xf numFmtId="2" fontId="0" fillId="24" borderId="13" xfId="0" applyNumberFormat="1" applyFill="1" applyBorder="1" applyAlignment="1" applyProtection="1">
      <alignment horizontal="left" vertical="top" wrapText="1"/>
      <protection locked="0"/>
    </xf>
    <xf numFmtId="2" fontId="0" fillId="24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4" borderId="13" xfId="36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24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0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39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40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164" fontId="6" fillId="24" borderId="16" xfId="0" applyNumberFormat="1" applyFont="1" applyFill="1" applyBorder="1" applyAlignment="1" applyProtection="1">
      <alignment horizontal="right"/>
      <protection locked="0"/>
    </xf>
    <xf numFmtId="164" fontId="6" fillId="24" borderId="35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164" fontId="5" fillId="24" borderId="16" xfId="0" applyNumberFormat="1" applyFont="1" applyFill="1" applyBorder="1" applyAlignment="1" applyProtection="1">
      <alignment horizontal="right" vertical="center"/>
      <protection locked="0"/>
    </xf>
    <xf numFmtId="164" fontId="5" fillId="24" borderId="35" xfId="0" applyNumberFormat="1" applyFont="1" applyFill="1" applyBorder="1" applyAlignment="1" applyProtection="1">
      <alignment horizontal="right" vertical="center"/>
      <protection locked="0"/>
    </xf>
    <xf numFmtId="0" fontId="9" fillId="24" borderId="59" xfId="0" applyNumberFormat="1" applyFont="1" applyFill="1" applyBorder="1" applyAlignment="1" applyProtection="1">
      <alignment horizontal="left" vertical="center"/>
      <protection locked="0"/>
    </xf>
    <xf numFmtId="0" fontId="9" fillId="24" borderId="60" xfId="0" applyNumberFormat="1" applyFont="1" applyFill="1" applyBorder="1" applyAlignment="1" applyProtection="1">
      <alignment horizontal="left" vertical="center"/>
      <protection locked="0"/>
    </xf>
    <xf numFmtId="0" fontId="9" fillId="24" borderId="17" xfId="0" applyNumberFormat="1" applyFont="1" applyFill="1" applyBorder="1" applyAlignment="1" applyProtection="1">
      <alignment horizontal="left" vertical="center"/>
      <protection locked="0"/>
    </xf>
    <xf numFmtId="0" fontId="9" fillId="24" borderId="59" xfId="0" applyNumberFormat="1" applyFont="1" applyFill="1" applyBorder="1" applyAlignment="1" applyProtection="1">
      <alignment horizontal="left" vertical="center"/>
      <protection/>
    </xf>
    <xf numFmtId="0" fontId="9" fillId="24" borderId="60" xfId="0" applyNumberFormat="1" applyFont="1" applyFill="1" applyBorder="1" applyAlignment="1" applyProtection="1">
      <alignment horizontal="left" vertical="center"/>
      <protection/>
    </xf>
    <xf numFmtId="0" fontId="9" fillId="24" borderId="17" xfId="0" applyNumberFormat="1" applyFont="1" applyFill="1" applyBorder="1" applyAlignment="1" applyProtection="1">
      <alignment horizontal="left" vertical="center"/>
      <protection/>
    </xf>
    <xf numFmtId="164" fontId="6" fillId="26" borderId="16" xfId="0" applyNumberFormat="1" applyFont="1" applyFill="1" applyBorder="1" applyAlignment="1" applyProtection="1">
      <alignment horizontal="right" vertical="center"/>
      <protection locked="0"/>
    </xf>
    <xf numFmtId="164" fontId="6" fillId="2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64" fontId="6" fillId="26" borderId="16" xfId="0" applyNumberFormat="1" applyFont="1" applyFill="1" applyBorder="1" applyAlignment="1" applyProtection="1">
      <alignment horizontal="right"/>
      <protection locked="0"/>
    </xf>
    <xf numFmtId="164" fontId="6" fillId="26" borderId="35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24" borderId="61" xfId="0" applyNumberFormat="1" applyFont="1" applyFill="1" applyBorder="1" applyAlignment="1" applyProtection="1">
      <alignment horizontal="left" vertical="center"/>
      <protection locked="0"/>
    </xf>
    <xf numFmtId="0" fontId="9" fillId="24" borderId="62" xfId="0" applyNumberFormat="1" applyFont="1" applyFill="1" applyBorder="1" applyAlignment="1" applyProtection="1">
      <alignment horizontal="left" vertical="center"/>
      <protection locked="0"/>
    </xf>
    <xf numFmtId="0" fontId="9" fillId="24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19" borderId="59" xfId="0" applyNumberFormat="1" applyFont="1" applyFill="1" applyBorder="1" applyAlignment="1" applyProtection="1">
      <alignment horizontal="center" vertical="center" wrapText="1"/>
      <protection/>
    </xf>
    <xf numFmtId="49" fontId="4" fillId="19" borderId="17" xfId="0" applyNumberFormat="1" applyFont="1" applyFill="1" applyBorder="1" applyAlignment="1" applyProtection="1">
      <alignment horizontal="center" vertical="center" wrapText="1"/>
      <protection/>
    </xf>
    <xf numFmtId="49" fontId="4" fillId="19" borderId="16" xfId="0" applyNumberFormat="1" applyFont="1" applyFill="1" applyBorder="1" applyAlignment="1" applyProtection="1">
      <alignment horizontal="center" vertical="center" wrapText="1"/>
      <protection/>
    </xf>
    <xf numFmtId="49" fontId="4" fillId="19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24" borderId="59" xfId="0" applyFont="1" applyFill="1" applyBorder="1" applyAlignment="1" applyProtection="1">
      <alignment horizontal="center" vertical="center"/>
      <protection locked="0"/>
    </xf>
    <xf numFmtId="0" fontId="7" fillId="24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7" fillId="24" borderId="59" xfId="0" applyFont="1" applyFill="1" applyBorder="1" applyAlignment="1" applyProtection="1">
      <alignment horizontal="left" vertical="center"/>
      <protection/>
    </xf>
    <xf numFmtId="0" fontId="7" fillId="24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64" fontId="6" fillId="26" borderId="59" xfId="0" applyNumberFormat="1" applyFont="1" applyFill="1" applyBorder="1" applyAlignment="1" applyProtection="1">
      <alignment horizontal="right" vertical="center"/>
      <protection locked="0"/>
    </xf>
    <xf numFmtId="164" fontId="6" fillId="26" borderId="17" xfId="0" applyNumberFormat="1" applyFont="1" applyFill="1" applyBorder="1" applyAlignment="1" applyProtection="1">
      <alignment horizontal="right" vertical="center"/>
      <protection locked="0"/>
    </xf>
    <xf numFmtId="164" fontId="5" fillId="24" borderId="59" xfId="0" applyNumberFormat="1" applyFont="1" applyFill="1" applyBorder="1" applyAlignment="1" applyProtection="1">
      <alignment horizontal="right" vertical="center"/>
      <protection locked="0"/>
    </xf>
    <xf numFmtId="164" fontId="5" fillId="24" borderId="17" xfId="0" applyNumberFormat="1" applyFont="1" applyFill="1" applyBorder="1" applyAlignment="1" applyProtection="1">
      <alignment horizontal="right" vertical="center"/>
      <protection locked="0"/>
    </xf>
    <xf numFmtId="164" fontId="5" fillId="26" borderId="59" xfId="0" applyNumberFormat="1" applyFont="1" applyFill="1" applyBorder="1" applyAlignment="1" applyProtection="1">
      <alignment horizontal="right" vertical="center"/>
      <protection locked="0"/>
    </xf>
    <xf numFmtId="164" fontId="5" fillId="26" borderId="17" xfId="0" applyNumberFormat="1" applyFont="1" applyFill="1" applyBorder="1" applyAlignment="1" applyProtection="1">
      <alignment horizontal="right" vertical="center"/>
      <protection locked="0"/>
    </xf>
    <xf numFmtId="164" fontId="22" fillId="26" borderId="59" xfId="0" applyNumberFormat="1" applyFont="1" applyFill="1" applyBorder="1" applyAlignment="1" applyProtection="1">
      <alignment horizontal="right" vertical="center"/>
      <protection locked="0"/>
    </xf>
    <xf numFmtId="164" fontId="22" fillId="26" borderId="17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19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0" fillId="24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19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19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19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60" xfId="0" applyFont="1" applyBorder="1" applyAlignment="1" applyProtection="1">
      <alignment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19" borderId="26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19" borderId="2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19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19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24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19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0" fontId="5" fillId="19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tnestavby@cestnestavbybb.sk" TargetMode="External" /><Relationship Id="rId2" Type="http://schemas.openxmlformats.org/officeDocument/2006/relationships/hyperlink" Target="http://www.cestnestavbybb.meu.zoznam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121">
      <selection activeCell="F45" sqref="F45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57" t="s">
        <v>57</v>
      </c>
      <c r="D1" s="158"/>
      <c r="E1" s="158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48" t="s">
        <v>437</v>
      </c>
      <c r="B3" s="149"/>
      <c r="C3" s="149"/>
      <c r="D3" s="149"/>
      <c r="E3" s="149"/>
      <c r="F3" s="149"/>
      <c r="G3" s="149"/>
      <c r="H3" s="149"/>
      <c r="I3" s="149"/>
    </row>
    <row r="4" spans="1:9" ht="17.25" customHeight="1">
      <c r="A4" s="148" t="s">
        <v>422</v>
      </c>
      <c r="B4" s="149"/>
      <c r="C4" s="149"/>
      <c r="D4" s="149"/>
      <c r="E4" s="149"/>
      <c r="F4" s="149"/>
      <c r="G4" s="149"/>
      <c r="H4" s="149"/>
      <c r="I4" s="149"/>
    </row>
    <row r="5" spans="1:9" ht="15.75">
      <c r="A5" s="217" t="s">
        <v>159</v>
      </c>
      <c r="B5" s="256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560</v>
      </c>
      <c r="C7" s="6"/>
      <c r="D7" s="71" t="s">
        <v>165</v>
      </c>
      <c r="E7" s="150" t="s">
        <v>542</v>
      </c>
      <c r="F7" s="257"/>
      <c r="G7" s="257"/>
      <c r="H7" s="257"/>
      <c r="I7" s="258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59" t="s">
        <v>58</v>
      </c>
      <c r="B9" s="195" t="s">
        <v>561</v>
      </c>
      <c r="C9" s="196"/>
      <c r="D9" s="197"/>
      <c r="E9" s="39"/>
      <c r="F9" s="97"/>
      <c r="G9" s="97"/>
      <c r="H9" s="97"/>
      <c r="I9" s="97"/>
    </row>
    <row r="10" spans="1:9" s="68" customFormat="1" ht="13.5" thickBot="1">
      <c r="A10" s="260"/>
      <c r="B10" s="198"/>
      <c r="C10" s="198"/>
      <c r="D10" s="199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543</v>
      </c>
      <c r="D12" s="88" t="s">
        <v>416</v>
      </c>
      <c r="E12" s="3" t="s">
        <v>544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50" t="s">
        <v>545</v>
      </c>
      <c r="C14" s="261"/>
      <c r="D14" s="261"/>
      <c r="E14" s="261"/>
      <c r="F14" s="261"/>
      <c r="G14" s="261"/>
      <c r="H14" s="261"/>
      <c r="I14" s="262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0" t="s">
        <v>546</v>
      </c>
      <c r="C16" s="145"/>
      <c r="D16" s="145"/>
      <c r="E16" s="145"/>
      <c r="F16" s="145"/>
      <c r="G16" s="145"/>
      <c r="H16" s="145"/>
      <c r="I16" s="146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07"/>
      <c r="C18" s="207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47" t="s">
        <v>547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174</v>
      </c>
      <c r="B20" s="147" t="s">
        <v>548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158</v>
      </c>
      <c r="B21" s="204" t="s">
        <v>549</v>
      </c>
      <c r="C21" s="205"/>
      <c r="D21" s="205"/>
      <c r="E21" s="205"/>
      <c r="F21" s="205"/>
      <c r="G21" s="205"/>
      <c r="H21" s="205"/>
      <c r="I21" s="206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50" t="s">
        <v>550</v>
      </c>
      <c r="C23" s="150"/>
      <c r="D23" s="150"/>
      <c r="E23" s="150"/>
      <c r="F23" s="150"/>
      <c r="G23" s="150"/>
      <c r="H23" s="150"/>
      <c r="I23" s="223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239</v>
      </c>
      <c r="D25" s="89"/>
      <c r="E25" s="75" t="s">
        <v>163</v>
      </c>
      <c r="F25" s="150" t="s">
        <v>551</v>
      </c>
      <c r="G25" s="145"/>
      <c r="H25" s="145"/>
      <c r="I25" s="146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/>
      <c r="D27" s="89"/>
      <c r="E27" s="75" t="s">
        <v>163</v>
      </c>
      <c r="F27" s="150"/>
      <c r="G27" s="145"/>
      <c r="H27" s="145"/>
      <c r="I27" s="146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6" t="s">
        <v>552</v>
      </c>
      <c r="C29" s="145"/>
      <c r="D29" s="145"/>
      <c r="E29" s="145"/>
      <c r="F29" s="145"/>
      <c r="G29" s="145"/>
      <c r="H29" s="145"/>
      <c r="I29" s="146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150" t="s">
        <v>553</v>
      </c>
      <c r="C31" s="224"/>
      <c r="D31" s="224"/>
      <c r="E31" s="224"/>
      <c r="F31" s="224"/>
      <c r="G31" s="224"/>
      <c r="H31" s="224"/>
      <c r="I31" s="22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50" t="s">
        <v>554</v>
      </c>
      <c r="C33" s="208"/>
      <c r="D33" s="6"/>
      <c r="E33" s="184" t="s">
        <v>439</v>
      </c>
      <c r="F33" s="185"/>
      <c r="G33" s="150" t="s">
        <v>555</v>
      </c>
      <c r="H33" s="150"/>
      <c r="I33" s="208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38" t="s">
        <v>170</v>
      </c>
      <c r="B35" s="241" t="s">
        <v>556</v>
      </c>
      <c r="C35" s="242"/>
      <c r="D35" s="242"/>
      <c r="E35" s="242"/>
      <c r="F35" s="242"/>
      <c r="G35" s="242"/>
      <c r="H35" s="242"/>
      <c r="I35" s="243"/>
    </row>
    <row r="36" spans="1:9" ht="9.75" customHeight="1">
      <c r="A36" s="239"/>
      <c r="B36" s="244"/>
      <c r="C36" s="244"/>
      <c r="D36" s="244"/>
      <c r="E36" s="244"/>
      <c r="F36" s="244"/>
      <c r="G36" s="244"/>
      <c r="H36" s="244"/>
      <c r="I36" s="245"/>
    </row>
    <row r="37" spans="1:9" ht="13.5" thickBot="1">
      <c r="A37" s="240"/>
      <c r="B37" s="246"/>
      <c r="C37" s="246"/>
      <c r="D37" s="246"/>
      <c r="E37" s="246"/>
      <c r="F37" s="246"/>
      <c r="G37" s="246"/>
      <c r="H37" s="246"/>
      <c r="I37" s="247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59" t="s">
        <v>429</v>
      </c>
      <c r="B39" s="155" t="s">
        <v>557</v>
      </c>
      <c r="C39" s="248" t="s">
        <v>430</v>
      </c>
      <c r="D39" s="249"/>
      <c r="E39" s="249"/>
      <c r="F39" s="251" t="s">
        <v>558</v>
      </c>
      <c r="G39" s="252"/>
      <c r="H39" s="252"/>
      <c r="I39" s="253"/>
    </row>
    <row r="40" spans="1:9" ht="12.75">
      <c r="A40" s="160"/>
      <c r="B40" s="152"/>
      <c r="C40" s="250"/>
      <c r="D40" s="250"/>
      <c r="E40" s="250"/>
      <c r="F40" s="254"/>
      <c r="G40" s="254"/>
      <c r="H40" s="254"/>
      <c r="I40" s="255"/>
    </row>
    <row r="41" spans="1:9" ht="12.75">
      <c r="A41" s="160"/>
      <c r="B41" s="152"/>
      <c r="C41" s="250"/>
      <c r="D41" s="250"/>
      <c r="E41" s="250"/>
      <c r="F41" s="254"/>
      <c r="G41" s="254"/>
      <c r="H41" s="254"/>
      <c r="I41" s="255"/>
    </row>
    <row r="42" spans="1:9" ht="12.75">
      <c r="A42" s="160"/>
      <c r="B42" s="152"/>
      <c r="C42" s="227" t="s">
        <v>408</v>
      </c>
      <c r="D42" s="228"/>
      <c r="E42" s="228"/>
      <c r="F42" s="209">
        <v>41789</v>
      </c>
      <c r="G42" s="210"/>
      <c r="H42" s="210"/>
      <c r="I42" s="211"/>
    </row>
    <row r="43" spans="1:9" ht="12.75">
      <c r="A43" s="160"/>
      <c r="B43" s="152"/>
      <c r="C43" s="229"/>
      <c r="D43" s="230"/>
      <c r="E43" s="230"/>
      <c r="F43" s="212"/>
      <c r="G43" s="212"/>
      <c r="H43" s="212"/>
      <c r="I43" s="213"/>
    </row>
    <row r="44" spans="1:9" ht="13.5" thickBot="1">
      <c r="A44" s="156"/>
      <c r="B44" s="153"/>
      <c r="C44" s="154" t="s">
        <v>428</v>
      </c>
      <c r="D44" s="151"/>
      <c r="E44" s="151"/>
      <c r="F44" s="214" t="s">
        <v>567</v>
      </c>
      <c r="G44" s="215"/>
      <c r="H44" s="215"/>
      <c r="I44" s="21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68" t="s">
        <v>438</v>
      </c>
      <c r="B46" s="269"/>
      <c r="C46" s="269"/>
      <c r="D46" s="269"/>
      <c r="E46" s="269"/>
      <c r="F46" s="269"/>
      <c r="G46" s="269"/>
      <c r="H46" s="269"/>
      <c r="I46" s="269"/>
    </row>
    <row r="47" spans="1:9" ht="12.75" customHeight="1">
      <c r="A47" s="269"/>
      <c r="B47" s="269"/>
      <c r="C47" s="269"/>
      <c r="D47" s="269"/>
      <c r="E47" s="269"/>
      <c r="F47" s="269"/>
      <c r="G47" s="269"/>
      <c r="H47" s="269"/>
      <c r="I47" s="269"/>
    </row>
    <row r="48" spans="1:9" ht="12.75" customHeight="1">
      <c r="A48" s="269"/>
      <c r="B48" s="269"/>
      <c r="C48" s="269"/>
      <c r="D48" s="269"/>
      <c r="E48" s="269"/>
      <c r="F48" s="269"/>
      <c r="G48" s="269"/>
      <c r="H48" s="269"/>
      <c r="I48" s="269"/>
    </row>
    <row r="49" spans="1:9" ht="12.75">
      <c r="A49" s="269"/>
      <c r="B49" s="269"/>
      <c r="C49" s="269"/>
      <c r="D49" s="269"/>
      <c r="E49" s="269"/>
      <c r="F49" s="269"/>
      <c r="G49" s="269"/>
      <c r="H49" s="269"/>
      <c r="I49" s="269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1" t="s">
        <v>559</v>
      </c>
      <c r="C51" s="232"/>
      <c r="D51" s="232"/>
      <c r="E51" s="232"/>
      <c r="F51" s="232"/>
      <c r="G51" s="232"/>
      <c r="H51" s="232"/>
      <c r="I51" s="233"/>
    </row>
    <row r="52" spans="1:9" ht="12.75">
      <c r="A52" s="76"/>
      <c r="B52" s="234"/>
      <c r="C52" s="234"/>
      <c r="D52" s="234"/>
      <c r="E52" s="234"/>
      <c r="F52" s="234"/>
      <c r="G52" s="234"/>
      <c r="H52" s="234"/>
      <c r="I52" s="235"/>
    </row>
    <row r="53" spans="1:14" ht="12.75">
      <c r="A53" s="76"/>
      <c r="B53" s="234"/>
      <c r="C53" s="234"/>
      <c r="D53" s="234"/>
      <c r="E53" s="234"/>
      <c r="F53" s="234"/>
      <c r="G53" s="234"/>
      <c r="H53" s="234"/>
      <c r="I53" s="235"/>
      <c r="J53" s="6"/>
      <c r="K53" s="6"/>
      <c r="L53" s="6"/>
      <c r="M53" s="6"/>
      <c r="N53" s="6"/>
    </row>
    <row r="54" spans="1:14" ht="12.75">
      <c r="A54" s="76"/>
      <c r="B54" s="234"/>
      <c r="C54" s="234"/>
      <c r="D54" s="234"/>
      <c r="E54" s="234"/>
      <c r="F54" s="234"/>
      <c r="G54" s="234"/>
      <c r="H54" s="234"/>
      <c r="I54" s="235"/>
      <c r="J54" s="6"/>
      <c r="K54" s="6"/>
      <c r="L54" s="6"/>
      <c r="M54" s="6"/>
      <c r="N54" s="6"/>
    </row>
    <row r="55" spans="1:14" ht="12.75">
      <c r="A55" s="76"/>
      <c r="B55" s="234"/>
      <c r="C55" s="234"/>
      <c r="D55" s="234"/>
      <c r="E55" s="234"/>
      <c r="F55" s="234"/>
      <c r="G55" s="234"/>
      <c r="H55" s="234"/>
      <c r="I55" s="235"/>
      <c r="J55" s="6"/>
      <c r="K55" s="6"/>
      <c r="L55" s="6"/>
      <c r="M55" s="6"/>
      <c r="N55" s="6"/>
    </row>
    <row r="56" spans="1:14" ht="12.75">
      <c r="A56" s="76"/>
      <c r="B56" s="234"/>
      <c r="C56" s="234"/>
      <c r="D56" s="234"/>
      <c r="E56" s="234"/>
      <c r="F56" s="234"/>
      <c r="G56" s="234"/>
      <c r="H56" s="234"/>
      <c r="I56" s="235"/>
      <c r="J56" s="6"/>
      <c r="K56" s="6"/>
      <c r="L56" s="6"/>
      <c r="M56" s="6"/>
      <c r="N56" s="6"/>
    </row>
    <row r="57" spans="1:14" ht="12.75">
      <c r="A57" s="76"/>
      <c r="B57" s="234"/>
      <c r="C57" s="234"/>
      <c r="D57" s="234"/>
      <c r="E57" s="234"/>
      <c r="F57" s="234"/>
      <c r="G57" s="234"/>
      <c r="H57" s="234"/>
      <c r="I57" s="235"/>
      <c r="J57" s="6"/>
      <c r="K57" s="6"/>
      <c r="L57" s="6"/>
      <c r="M57" s="6"/>
      <c r="N57" s="6"/>
    </row>
    <row r="58" spans="1:14" ht="13.5" thickBot="1">
      <c r="A58" s="77"/>
      <c r="B58" s="236"/>
      <c r="C58" s="236"/>
      <c r="D58" s="236"/>
      <c r="E58" s="236"/>
      <c r="F58" s="236"/>
      <c r="G58" s="236"/>
      <c r="H58" s="236"/>
      <c r="I58" s="237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7" t="s">
        <v>60</v>
      </c>
      <c r="B60" s="218"/>
      <c r="C60" s="218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59" t="s">
        <v>59</v>
      </c>
      <c r="B62" s="231" t="s">
        <v>566</v>
      </c>
      <c r="C62" s="232"/>
      <c r="D62" s="232"/>
      <c r="E62" s="232"/>
      <c r="F62" s="232"/>
      <c r="G62" s="232"/>
      <c r="H62" s="232"/>
      <c r="I62" s="233"/>
    </row>
    <row r="63" spans="1:9" ht="12.75">
      <c r="A63" s="263"/>
      <c r="B63" s="270"/>
      <c r="C63" s="270"/>
      <c r="D63" s="270"/>
      <c r="E63" s="270"/>
      <c r="F63" s="270"/>
      <c r="G63" s="270"/>
      <c r="H63" s="270"/>
      <c r="I63" s="235"/>
    </row>
    <row r="64" spans="1:9" ht="12.75">
      <c r="A64" s="263"/>
      <c r="B64" s="270"/>
      <c r="C64" s="270"/>
      <c r="D64" s="270"/>
      <c r="E64" s="270"/>
      <c r="F64" s="270"/>
      <c r="G64" s="270"/>
      <c r="H64" s="270"/>
      <c r="I64" s="235"/>
    </row>
    <row r="65" spans="1:9" ht="12.75">
      <c r="A65" s="263"/>
      <c r="B65" s="270"/>
      <c r="C65" s="270"/>
      <c r="D65" s="270"/>
      <c r="E65" s="270"/>
      <c r="F65" s="270"/>
      <c r="G65" s="270"/>
      <c r="H65" s="270"/>
      <c r="I65" s="235"/>
    </row>
    <row r="66" spans="1:9" ht="12.75">
      <c r="A66" s="263"/>
      <c r="B66" s="270"/>
      <c r="C66" s="270"/>
      <c r="D66" s="270"/>
      <c r="E66" s="270"/>
      <c r="F66" s="270"/>
      <c r="G66" s="270"/>
      <c r="H66" s="270"/>
      <c r="I66" s="235"/>
    </row>
    <row r="67" spans="1:9" ht="12.75">
      <c r="A67" s="263"/>
      <c r="B67" s="270"/>
      <c r="C67" s="270"/>
      <c r="D67" s="270"/>
      <c r="E67" s="270"/>
      <c r="F67" s="270"/>
      <c r="G67" s="270"/>
      <c r="H67" s="270"/>
      <c r="I67" s="235"/>
    </row>
    <row r="68" spans="1:9" ht="12.75">
      <c r="A68" s="263"/>
      <c r="B68" s="270"/>
      <c r="C68" s="270"/>
      <c r="D68" s="270"/>
      <c r="E68" s="270"/>
      <c r="F68" s="270"/>
      <c r="G68" s="270"/>
      <c r="H68" s="270"/>
      <c r="I68" s="235"/>
    </row>
    <row r="69" spans="1:9" ht="12.75">
      <c r="A69" s="263"/>
      <c r="B69" s="270"/>
      <c r="C69" s="270"/>
      <c r="D69" s="270"/>
      <c r="E69" s="270"/>
      <c r="F69" s="270"/>
      <c r="G69" s="270"/>
      <c r="H69" s="270"/>
      <c r="I69" s="235"/>
    </row>
    <row r="70" spans="1:9" ht="12.75">
      <c r="A70" s="263"/>
      <c r="B70" s="271"/>
      <c r="C70" s="271"/>
      <c r="D70" s="271"/>
      <c r="E70" s="271"/>
      <c r="F70" s="271"/>
      <c r="G70" s="271"/>
      <c r="H70" s="271"/>
      <c r="I70" s="272"/>
    </row>
    <row r="71" spans="1:9" ht="12.75">
      <c r="A71" s="263"/>
      <c r="B71" s="271"/>
      <c r="C71" s="271"/>
      <c r="D71" s="271"/>
      <c r="E71" s="271"/>
      <c r="F71" s="271"/>
      <c r="G71" s="271"/>
      <c r="H71" s="271"/>
      <c r="I71" s="272"/>
    </row>
    <row r="72" spans="1:9" ht="12.75">
      <c r="A72" s="263"/>
      <c r="B72" s="271"/>
      <c r="C72" s="271"/>
      <c r="D72" s="271"/>
      <c r="E72" s="271"/>
      <c r="F72" s="271"/>
      <c r="G72" s="271"/>
      <c r="H72" s="271"/>
      <c r="I72" s="272"/>
    </row>
    <row r="73" spans="1:9" ht="12.75">
      <c r="A73" s="263"/>
      <c r="B73" s="271"/>
      <c r="C73" s="271"/>
      <c r="D73" s="271"/>
      <c r="E73" s="271"/>
      <c r="F73" s="271"/>
      <c r="G73" s="271"/>
      <c r="H73" s="271"/>
      <c r="I73" s="272"/>
    </row>
    <row r="74" spans="1:9" ht="12.75">
      <c r="A74" s="263"/>
      <c r="B74" s="271"/>
      <c r="C74" s="271"/>
      <c r="D74" s="271"/>
      <c r="E74" s="271"/>
      <c r="F74" s="271"/>
      <c r="G74" s="271"/>
      <c r="H74" s="271"/>
      <c r="I74" s="272"/>
    </row>
    <row r="75" spans="1:9" ht="12.75">
      <c r="A75" s="263"/>
      <c r="B75" s="271"/>
      <c r="C75" s="271"/>
      <c r="D75" s="271"/>
      <c r="E75" s="271"/>
      <c r="F75" s="271"/>
      <c r="G75" s="271"/>
      <c r="H75" s="271"/>
      <c r="I75" s="272"/>
    </row>
    <row r="76" spans="1:9" ht="12.75">
      <c r="A76" s="263"/>
      <c r="B76" s="271"/>
      <c r="C76" s="271"/>
      <c r="D76" s="271"/>
      <c r="E76" s="271"/>
      <c r="F76" s="271"/>
      <c r="G76" s="271"/>
      <c r="H76" s="271"/>
      <c r="I76" s="272"/>
    </row>
    <row r="77" spans="1:9" ht="13.5" thickBot="1">
      <c r="A77" s="260"/>
      <c r="B77" s="151"/>
      <c r="C77" s="151"/>
      <c r="D77" s="151"/>
      <c r="E77" s="151"/>
      <c r="F77" s="151"/>
      <c r="G77" s="151"/>
      <c r="H77" s="151"/>
      <c r="I77" s="273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7" t="s">
        <v>424</v>
      </c>
      <c r="B80" s="218"/>
      <c r="C80" s="218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6" t="s">
        <v>71</v>
      </c>
      <c r="B82" s="231" t="s">
        <v>565</v>
      </c>
      <c r="C82" s="232"/>
      <c r="D82" s="232"/>
      <c r="E82" s="232"/>
      <c r="F82" s="232"/>
      <c r="G82" s="232"/>
      <c r="H82" s="232"/>
      <c r="I82" s="233"/>
    </row>
    <row r="83" spans="1:9" ht="12.75">
      <c r="A83" s="297"/>
      <c r="B83" s="270"/>
      <c r="C83" s="270"/>
      <c r="D83" s="270"/>
      <c r="E83" s="270"/>
      <c r="F83" s="270"/>
      <c r="G83" s="270"/>
      <c r="H83" s="270"/>
      <c r="I83" s="235"/>
    </row>
    <row r="84" spans="1:9" ht="12.75">
      <c r="A84" s="297"/>
      <c r="B84" s="270"/>
      <c r="C84" s="270"/>
      <c r="D84" s="270"/>
      <c r="E84" s="270"/>
      <c r="F84" s="270"/>
      <c r="G84" s="270"/>
      <c r="H84" s="270"/>
      <c r="I84" s="235"/>
    </row>
    <row r="85" spans="1:9" ht="12.75">
      <c r="A85" s="297"/>
      <c r="B85" s="270"/>
      <c r="C85" s="270"/>
      <c r="D85" s="270"/>
      <c r="E85" s="270"/>
      <c r="F85" s="270"/>
      <c r="G85" s="270"/>
      <c r="H85" s="270"/>
      <c r="I85" s="235"/>
    </row>
    <row r="86" spans="1:9" ht="12.75">
      <c r="A86" s="297"/>
      <c r="B86" s="270"/>
      <c r="C86" s="270"/>
      <c r="D86" s="270"/>
      <c r="E86" s="270"/>
      <c r="F86" s="270"/>
      <c r="G86" s="270"/>
      <c r="H86" s="270"/>
      <c r="I86" s="235"/>
    </row>
    <row r="87" spans="1:9" ht="12.75">
      <c r="A87" s="297"/>
      <c r="B87" s="270"/>
      <c r="C87" s="270"/>
      <c r="D87" s="270"/>
      <c r="E87" s="270"/>
      <c r="F87" s="270"/>
      <c r="G87" s="270"/>
      <c r="H87" s="270"/>
      <c r="I87" s="235"/>
    </row>
    <row r="88" spans="1:9" ht="12.75">
      <c r="A88" s="297"/>
      <c r="B88" s="270"/>
      <c r="C88" s="270"/>
      <c r="D88" s="270"/>
      <c r="E88" s="270"/>
      <c r="F88" s="270"/>
      <c r="G88" s="270"/>
      <c r="H88" s="270"/>
      <c r="I88" s="235"/>
    </row>
    <row r="89" spans="1:9" ht="12.75">
      <c r="A89" s="297"/>
      <c r="B89" s="270"/>
      <c r="C89" s="270"/>
      <c r="D89" s="270"/>
      <c r="E89" s="270"/>
      <c r="F89" s="270"/>
      <c r="G89" s="270"/>
      <c r="H89" s="270"/>
      <c r="I89" s="235"/>
    </row>
    <row r="90" spans="1:9" ht="12.75">
      <c r="A90" s="297"/>
      <c r="B90" s="271"/>
      <c r="C90" s="271"/>
      <c r="D90" s="271"/>
      <c r="E90" s="271"/>
      <c r="F90" s="271"/>
      <c r="G90" s="271"/>
      <c r="H90" s="271"/>
      <c r="I90" s="272"/>
    </row>
    <row r="91" spans="1:9" ht="12.75">
      <c r="A91" s="297"/>
      <c r="B91" s="271"/>
      <c r="C91" s="271"/>
      <c r="D91" s="271"/>
      <c r="E91" s="271"/>
      <c r="F91" s="271"/>
      <c r="G91" s="271"/>
      <c r="H91" s="271"/>
      <c r="I91" s="272"/>
    </row>
    <row r="92" spans="1:9" ht="12.75">
      <c r="A92" s="297"/>
      <c r="B92" s="271"/>
      <c r="C92" s="271"/>
      <c r="D92" s="271"/>
      <c r="E92" s="271"/>
      <c r="F92" s="271"/>
      <c r="G92" s="271"/>
      <c r="H92" s="271"/>
      <c r="I92" s="272"/>
    </row>
    <row r="93" spans="1:9" ht="12.75">
      <c r="A93" s="297"/>
      <c r="B93" s="271"/>
      <c r="C93" s="271"/>
      <c r="D93" s="271"/>
      <c r="E93" s="271"/>
      <c r="F93" s="271"/>
      <c r="G93" s="271"/>
      <c r="H93" s="271"/>
      <c r="I93" s="272"/>
    </row>
    <row r="94" spans="1:9" ht="12.75">
      <c r="A94" s="297"/>
      <c r="B94" s="271"/>
      <c r="C94" s="271"/>
      <c r="D94" s="271"/>
      <c r="E94" s="271"/>
      <c r="F94" s="271"/>
      <c r="G94" s="271"/>
      <c r="H94" s="271"/>
      <c r="I94" s="272"/>
    </row>
    <row r="95" spans="1:9" ht="12.75">
      <c r="A95" s="297"/>
      <c r="B95" s="271"/>
      <c r="C95" s="271"/>
      <c r="D95" s="271"/>
      <c r="E95" s="271"/>
      <c r="F95" s="271"/>
      <c r="G95" s="271"/>
      <c r="H95" s="271"/>
      <c r="I95" s="272"/>
    </row>
    <row r="96" spans="1:9" ht="12.75">
      <c r="A96" s="297"/>
      <c r="B96" s="271"/>
      <c r="C96" s="271"/>
      <c r="D96" s="271"/>
      <c r="E96" s="271"/>
      <c r="F96" s="271"/>
      <c r="G96" s="271"/>
      <c r="H96" s="271"/>
      <c r="I96" s="272"/>
    </row>
    <row r="97" spans="1:9" ht="13.5" thickBot="1">
      <c r="A97" s="298"/>
      <c r="B97" s="151"/>
      <c r="C97" s="151"/>
      <c r="D97" s="151"/>
      <c r="E97" s="151"/>
      <c r="F97" s="151"/>
      <c r="G97" s="151"/>
      <c r="H97" s="151"/>
      <c r="I97" s="273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0" t="s">
        <v>447</v>
      </c>
      <c r="B99" s="201"/>
      <c r="C99" s="202"/>
      <c r="D99" s="202"/>
      <c r="E99" s="203"/>
      <c r="F99" s="264"/>
      <c r="G99" s="264"/>
      <c r="H99" s="264"/>
      <c r="I99" s="265"/>
    </row>
    <row r="100" spans="1:9" s="68" customFormat="1" ht="12.75">
      <c r="A100" s="274" t="s">
        <v>425</v>
      </c>
      <c r="B100" s="275"/>
      <c r="C100" s="266" t="s">
        <v>444</v>
      </c>
      <c r="D100" s="267"/>
      <c r="E100" s="267"/>
      <c r="F100" s="282" t="s">
        <v>61</v>
      </c>
      <c r="G100" s="282"/>
      <c r="H100" s="282"/>
      <c r="I100" s="283"/>
    </row>
    <row r="101" spans="1:9" s="68" customFormat="1" ht="12.75">
      <c r="A101" s="276"/>
      <c r="B101" s="277"/>
      <c r="C101" s="280" t="s">
        <v>445</v>
      </c>
      <c r="D101" s="281"/>
      <c r="E101" s="281"/>
      <c r="F101" s="191" t="s">
        <v>62</v>
      </c>
      <c r="G101" s="191"/>
      <c r="H101" s="191"/>
      <c r="I101" s="192"/>
    </row>
    <row r="102" spans="1:9" s="68" customFormat="1" ht="12.75">
      <c r="A102" s="276"/>
      <c r="B102" s="277"/>
      <c r="C102" s="280" t="s">
        <v>446</v>
      </c>
      <c r="D102" s="281"/>
      <c r="E102" s="281"/>
      <c r="F102" s="191" t="s">
        <v>63</v>
      </c>
      <c r="G102" s="191"/>
      <c r="H102" s="191"/>
      <c r="I102" s="192"/>
    </row>
    <row r="103" spans="1:9" s="68" customFormat="1" ht="13.5" thickBot="1">
      <c r="A103" s="278"/>
      <c r="B103" s="279"/>
      <c r="C103" s="305"/>
      <c r="D103" s="306"/>
      <c r="E103" s="306"/>
      <c r="F103" s="193"/>
      <c r="G103" s="193"/>
      <c r="H103" s="193"/>
      <c r="I103" s="194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59" t="s">
        <v>64</v>
      </c>
      <c r="B105" s="309"/>
      <c r="C105" s="221"/>
      <c r="D105" s="222"/>
      <c r="E105" s="222"/>
      <c r="F105" s="219"/>
      <c r="G105" s="219"/>
      <c r="H105" s="219"/>
      <c r="I105" s="220"/>
    </row>
    <row r="106" spans="1:9" s="68" customFormat="1" ht="12.75">
      <c r="A106" s="307" t="s">
        <v>410</v>
      </c>
      <c r="B106" s="308"/>
      <c r="C106" s="188" t="s">
        <v>412</v>
      </c>
      <c r="D106" s="189"/>
      <c r="E106" s="190"/>
      <c r="F106" s="310" t="s">
        <v>65</v>
      </c>
      <c r="G106" s="311"/>
      <c r="H106" s="311"/>
      <c r="I106" s="312"/>
    </row>
    <row r="107" spans="1:9" s="68" customFormat="1" ht="21" customHeight="1">
      <c r="A107" s="165" t="s">
        <v>70</v>
      </c>
      <c r="B107" s="166"/>
      <c r="C107" s="174"/>
      <c r="D107" s="174"/>
      <c r="E107" s="175"/>
      <c r="F107" s="179"/>
      <c r="G107" s="180"/>
      <c r="H107" s="180"/>
      <c r="I107" s="181"/>
    </row>
    <row r="108" spans="1:9" s="68" customFormat="1" ht="90.75" customHeight="1" thickBot="1">
      <c r="A108" s="167"/>
      <c r="B108" s="168"/>
      <c r="C108" s="163" t="s">
        <v>413</v>
      </c>
      <c r="D108" s="164"/>
      <c r="E108" s="164"/>
      <c r="F108" s="169" t="s">
        <v>66</v>
      </c>
      <c r="G108" s="169"/>
      <c r="H108" s="169"/>
      <c r="I108" s="170"/>
    </row>
    <row r="109" spans="1:9" ht="13.5" thickBot="1">
      <c r="A109" s="182"/>
      <c r="B109" s="183"/>
      <c r="C109" s="183"/>
      <c r="D109" s="183"/>
      <c r="E109" s="183"/>
      <c r="F109" s="183"/>
      <c r="G109" s="183"/>
      <c r="H109" s="183"/>
      <c r="I109" s="183"/>
    </row>
    <row r="110" spans="1:9" ht="13.5" thickBot="1">
      <c r="A110" s="184" t="s">
        <v>67</v>
      </c>
      <c r="B110" s="185"/>
      <c r="C110" s="185"/>
      <c r="D110" s="186"/>
      <c r="E110" s="186"/>
      <c r="F110" s="187"/>
      <c r="G110" s="109" t="s">
        <v>541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59" t="s">
        <v>426</v>
      </c>
      <c r="B112" s="299"/>
      <c r="C112" s="171" t="s">
        <v>412</v>
      </c>
      <c r="D112" s="172"/>
      <c r="E112" s="173"/>
      <c r="F112" s="176" t="s">
        <v>68</v>
      </c>
      <c r="G112" s="177"/>
      <c r="H112" s="177"/>
      <c r="I112" s="178"/>
    </row>
    <row r="113" spans="1:9" s="68" customFormat="1" ht="13.5" customHeight="1">
      <c r="A113" s="300"/>
      <c r="B113" s="301"/>
      <c r="C113" s="174"/>
      <c r="D113" s="174"/>
      <c r="E113" s="175"/>
      <c r="F113" s="179"/>
      <c r="G113" s="180"/>
      <c r="H113" s="180"/>
      <c r="I113" s="181"/>
    </row>
    <row r="114" spans="1:9" s="68" customFormat="1" ht="13.5" thickBot="1">
      <c r="A114" s="302"/>
      <c r="B114" s="303"/>
      <c r="C114" s="163" t="s">
        <v>413</v>
      </c>
      <c r="D114" s="164"/>
      <c r="E114" s="164"/>
      <c r="F114" s="169" t="s">
        <v>69</v>
      </c>
      <c r="G114" s="169"/>
      <c r="H114" s="169"/>
      <c r="I114" s="170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4"/>
      <c r="B119" s="291"/>
      <c r="C119" s="291"/>
      <c r="D119" s="291"/>
      <c r="E119" s="291"/>
      <c r="F119" s="291"/>
      <c r="G119" s="291"/>
      <c r="H119" s="291"/>
      <c r="I119" s="292"/>
    </row>
    <row r="120" spans="1:9" ht="12.75">
      <c r="A120" s="290"/>
      <c r="B120" s="291"/>
      <c r="C120" s="291"/>
      <c r="D120" s="291"/>
      <c r="E120" s="291"/>
      <c r="F120" s="291"/>
      <c r="G120" s="291"/>
      <c r="H120" s="291"/>
      <c r="I120" s="292"/>
    </row>
    <row r="121" spans="1:9" ht="12.75">
      <c r="A121" s="290"/>
      <c r="B121" s="291"/>
      <c r="C121" s="291"/>
      <c r="D121" s="291"/>
      <c r="E121" s="291"/>
      <c r="F121" s="291"/>
      <c r="G121" s="291"/>
      <c r="H121" s="291"/>
      <c r="I121" s="292"/>
    </row>
    <row r="122" spans="1:9" ht="12.75">
      <c r="A122" s="290"/>
      <c r="B122" s="291"/>
      <c r="C122" s="291"/>
      <c r="D122" s="291"/>
      <c r="E122" s="291"/>
      <c r="F122" s="291"/>
      <c r="G122" s="291"/>
      <c r="H122" s="291"/>
      <c r="I122" s="292"/>
    </row>
    <row r="123" spans="1:9" ht="12.75">
      <c r="A123" s="304"/>
      <c r="B123" s="291"/>
      <c r="C123" s="291"/>
      <c r="D123" s="291"/>
      <c r="E123" s="291"/>
      <c r="F123" s="291"/>
      <c r="G123" s="291"/>
      <c r="H123" s="291"/>
      <c r="I123" s="292"/>
    </row>
    <row r="124" spans="1:9" ht="12.75">
      <c r="A124" s="290"/>
      <c r="B124" s="291"/>
      <c r="C124" s="291"/>
      <c r="D124" s="291"/>
      <c r="E124" s="291"/>
      <c r="F124" s="291"/>
      <c r="G124" s="291"/>
      <c r="H124" s="291"/>
      <c r="I124" s="292"/>
    </row>
    <row r="125" spans="1:9" ht="12.75">
      <c r="A125" s="290"/>
      <c r="B125" s="291"/>
      <c r="C125" s="291"/>
      <c r="D125" s="291"/>
      <c r="E125" s="291"/>
      <c r="F125" s="291"/>
      <c r="G125" s="291"/>
      <c r="H125" s="291"/>
      <c r="I125" s="292"/>
    </row>
    <row r="126" spans="1:9" ht="13.5" thickBot="1">
      <c r="A126" s="284"/>
      <c r="B126" s="285"/>
      <c r="C126" s="285"/>
      <c r="D126" s="285"/>
      <c r="E126" s="285"/>
      <c r="F126" s="285"/>
      <c r="G126" s="285"/>
      <c r="H126" s="285"/>
      <c r="I126" s="286"/>
    </row>
    <row r="127" spans="1:9" ht="12.75">
      <c r="A127" s="287"/>
      <c r="B127" s="288"/>
      <c r="C127" s="288"/>
      <c r="D127" s="288"/>
      <c r="E127" s="288"/>
      <c r="F127" s="288"/>
      <c r="G127" s="288"/>
      <c r="H127" s="288"/>
      <c r="I127" s="289"/>
    </row>
    <row r="128" spans="1:9" ht="12.75">
      <c r="A128" s="290"/>
      <c r="B128" s="291"/>
      <c r="C128" s="291"/>
      <c r="D128" s="291"/>
      <c r="E128" s="291"/>
      <c r="F128" s="291"/>
      <c r="G128" s="291"/>
      <c r="H128" s="291"/>
      <c r="I128" s="292"/>
    </row>
    <row r="129" spans="1:9" ht="12.75">
      <c r="A129" s="293"/>
      <c r="B129" s="294"/>
      <c r="C129" s="294"/>
      <c r="D129" s="294"/>
      <c r="E129" s="294"/>
      <c r="F129" s="294"/>
      <c r="G129" s="294"/>
      <c r="H129" s="294"/>
      <c r="I129" s="29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cestnestavby@cestnestavbybb.sk"/>
    <hyperlink ref="F39" r:id="rId2" display="www.cestnestavbybb.meu.zoznam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BM10" activePane="bottomLeft" state="frozen"/>
      <selection pane="topLeft" activeCell="A1" sqref="A1"/>
      <selection pane="bottomLeft" activeCell="E138" sqref="E138:E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39" t="s">
        <v>459</v>
      </c>
      <c r="B1" s="339"/>
      <c r="C1" s="339"/>
      <c r="D1" s="339"/>
      <c r="E1" s="339"/>
      <c r="F1" s="117"/>
    </row>
    <row r="2" spans="1:6" s="18" customFormat="1" ht="15.75">
      <c r="A2" s="345" t="s">
        <v>436</v>
      </c>
      <c r="B2" s="346"/>
      <c r="C2" s="342" t="s">
        <v>562</v>
      </c>
      <c r="D2" s="343"/>
      <c r="E2" s="343"/>
      <c r="F2" s="344"/>
    </row>
    <row r="3" spans="1:6" ht="15.75">
      <c r="A3" s="340" t="s">
        <v>435</v>
      </c>
      <c r="B3" s="341"/>
      <c r="C3" s="327" t="s">
        <v>563</v>
      </c>
      <c r="D3" s="328"/>
      <c r="E3" s="328"/>
      <c r="F3" s="329"/>
    </row>
    <row r="4" spans="1:6" ht="15.75">
      <c r="A4" s="340" t="s">
        <v>380</v>
      </c>
      <c r="B4" s="341"/>
      <c r="C4" s="330" t="str">
        <f>IF(ISBLANK('Predbežné vyhlásenie'!B16),"  ",'Predbežné vyhlásenie'!B16)</f>
        <v>Cestné stavby, a.s.</v>
      </c>
      <c r="D4" s="331"/>
      <c r="E4" s="331"/>
      <c r="F4" s="332"/>
    </row>
    <row r="5" spans="1:30" ht="15.75">
      <c r="A5" s="340" t="s">
        <v>165</v>
      </c>
      <c r="B5" s="341"/>
      <c r="C5" s="330" t="str">
        <f>IF(ISBLANK('Predbežné vyhlásenie'!E7),"  ",'Predbežné vyhlásenie'!E7)</f>
        <v>31 562 957</v>
      </c>
      <c r="D5" s="331"/>
      <c r="E5" s="331"/>
      <c r="F5" s="33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9" t="s">
        <v>35</v>
      </c>
      <c r="B7" s="349" t="s">
        <v>40</v>
      </c>
      <c r="C7" s="349" t="s">
        <v>44</v>
      </c>
      <c r="D7" s="347" t="s">
        <v>461</v>
      </c>
      <c r="E7" s="348"/>
      <c r="F7" s="139" t="s">
        <v>431</v>
      </c>
    </row>
    <row r="8" spans="1:6" s="140" customFormat="1" ht="13.5" customHeight="1">
      <c r="A8" s="350"/>
      <c r="B8" s="350"/>
      <c r="C8" s="350"/>
      <c r="D8" s="136" t="s">
        <v>41</v>
      </c>
      <c r="E8" s="136" t="s">
        <v>43</v>
      </c>
      <c r="F8" s="136" t="s">
        <v>43</v>
      </c>
    </row>
    <row r="9" spans="1:6" s="140" customFormat="1" ht="11.25">
      <c r="A9" s="351"/>
      <c r="B9" s="351"/>
      <c r="C9" s="351"/>
      <c r="D9" s="136" t="s">
        <v>42</v>
      </c>
      <c r="E9" s="136"/>
      <c r="F9" s="136"/>
    </row>
    <row r="10" spans="1:6" s="143" customFormat="1" ht="9">
      <c r="A10" s="321"/>
      <c r="B10" s="323" t="s">
        <v>36</v>
      </c>
      <c r="C10" s="335" t="s">
        <v>175</v>
      </c>
      <c r="D10" s="112">
        <v>2041515</v>
      </c>
      <c r="E10" s="337">
        <v>1127902</v>
      </c>
      <c r="F10" s="333">
        <v>1123957</v>
      </c>
    </row>
    <row r="11" spans="1:6" s="143" customFormat="1" ht="9">
      <c r="A11" s="322"/>
      <c r="B11" s="324"/>
      <c r="C11" s="336"/>
      <c r="D11" s="112">
        <v>913613</v>
      </c>
      <c r="E11" s="338"/>
      <c r="F11" s="334"/>
    </row>
    <row r="12" spans="1:6" s="143" customFormat="1" ht="9">
      <c r="A12" s="321" t="s">
        <v>176</v>
      </c>
      <c r="B12" s="323" t="s">
        <v>37</v>
      </c>
      <c r="C12" s="335" t="s">
        <v>177</v>
      </c>
      <c r="D12" s="112">
        <v>1361169</v>
      </c>
      <c r="E12" s="337">
        <v>691405</v>
      </c>
      <c r="F12" s="333">
        <v>697269</v>
      </c>
    </row>
    <row r="13" spans="1:6" s="143" customFormat="1" ht="9">
      <c r="A13" s="322"/>
      <c r="B13" s="324"/>
      <c r="C13" s="336"/>
      <c r="D13" s="112">
        <v>669764</v>
      </c>
      <c r="E13" s="338"/>
      <c r="F13" s="334"/>
    </row>
    <row r="14" spans="1:6" s="143" customFormat="1" ht="9">
      <c r="A14" s="321" t="s">
        <v>259</v>
      </c>
      <c r="B14" s="323" t="s">
        <v>509</v>
      </c>
      <c r="C14" s="335" t="s">
        <v>179</v>
      </c>
      <c r="D14" s="112"/>
      <c r="E14" s="337"/>
      <c r="F14" s="333"/>
    </row>
    <row r="15" spans="1:6" s="143" customFormat="1" ht="9">
      <c r="A15" s="322"/>
      <c r="B15" s="324"/>
      <c r="C15" s="336"/>
      <c r="D15" s="112"/>
      <c r="E15" s="338"/>
      <c r="F15" s="334"/>
    </row>
    <row r="16" spans="1:6" ht="9.75">
      <c r="A16" s="313" t="s">
        <v>448</v>
      </c>
      <c r="B16" s="315" t="s">
        <v>2</v>
      </c>
      <c r="C16" s="319" t="s">
        <v>181</v>
      </c>
      <c r="D16" s="1"/>
      <c r="E16" s="317"/>
      <c r="F16" s="325"/>
    </row>
    <row r="17" spans="1:6" ht="9.75">
      <c r="A17" s="314"/>
      <c r="B17" s="316"/>
      <c r="C17" s="320"/>
      <c r="D17" s="1"/>
      <c r="E17" s="318"/>
      <c r="F17" s="326"/>
    </row>
    <row r="18" spans="1:6" ht="9.75">
      <c r="A18" s="313" t="s">
        <v>183</v>
      </c>
      <c r="B18" s="315" t="s">
        <v>3</v>
      </c>
      <c r="C18" s="319" t="s">
        <v>182</v>
      </c>
      <c r="D18" s="1"/>
      <c r="E18" s="317"/>
      <c r="F18" s="325"/>
    </row>
    <row r="19" spans="1:6" ht="9.75">
      <c r="A19" s="314"/>
      <c r="B19" s="316"/>
      <c r="C19" s="320"/>
      <c r="D19" s="1"/>
      <c r="E19" s="318"/>
      <c r="F19" s="326"/>
    </row>
    <row r="20" spans="1:6" ht="9.75">
      <c r="A20" s="313" t="s">
        <v>185</v>
      </c>
      <c r="B20" s="315" t="s">
        <v>4</v>
      </c>
      <c r="C20" s="319" t="s">
        <v>184</v>
      </c>
      <c r="D20" s="1"/>
      <c r="E20" s="317"/>
      <c r="F20" s="325"/>
    </row>
    <row r="21" spans="1:6" ht="9.75">
      <c r="A21" s="314"/>
      <c r="B21" s="316"/>
      <c r="C21" s="320"/>
      <c r="D21" s="1"/>
      <c r="E21" s="318"/>
      <c r="F21" s="326"/>
    </row>
    <row r="22" spans="1:6" ht="9.75">
      <c r="A22" s="313" t="s">
        <v>187</v>
      </c>
      <c r="B22" s="315" t="s">
        <v>5</v>
      </c>
      <c r="C22" s="319" t="s">
        <v>186</v>
      </c>
      <c r="D22" s="1"/>
      <c r="E22" s="317"/>
      <c r="F22" s="325"/>
    </row>
    <row r="23" spans="1:6" ht="9.75">
      <c r="A23" s="314"/>
      <c r="B23" s="316"/>
      <c r="C23" s="320"/>
      <c r="D23" s="1"/>
      <c r="E23" s="318"/>
      <c r="F23" s="326"/>
    </row>
    <row r="24" spans="1:6" ht="9.75">
      <c r="A24" s="313" t="s">
        <v>189</v>
      </c>
      <c r="B24" s="315" t="s">
        <v>6</v>
      </c>
      <c r="C24" s="319" t="s">
        <v>188</v>
      </c>
      <c r="D24" s="1"/>
      <c r="E24" s="317"/>
      <c r="F24" s="325"/>
    </row>
    <row r="25" spans="1:6" ht="9.75">
      <c r="A25" s="314"/>
      <c r="B25" s="316"/>
      <c r="C25" s="320"/>
      <c r="D25" s="1"/>
      <c r="E25" s="318"/>
      <c r="F25" s="326"/>
    </row>
    <row r="26" spans="1:6" ht="9.75">
      <c r="A26" s="313" t="s">
        <v>191</v>
      </c>
      <c r="B26" s="315" t="s">
        <v>7</v>
      </c>
      <c r="C26" s="319" t="s">
        <v>190</v>
      </c>
      <c r="D26" s="1"/>
      <c r="E26" s="317"/>
      <c r="F26" s="325"/>
    </row>
    <row r="27" spans="1:6" ht="9.75">
      <c r="A27" s="314"/>
      <c r="B27" s="316"/>
      <c r="C27" s="320"/>
      <c r="D27" s="1"/>
      <c r="E27" s="318"/>
      <c r="F27" s="326"/>
    </row>
    <row r="28" spans="1:6" ht="9.75">
      <c r="A28" s="313" t="s">
        <v>193</v>
      </c>
      <c r="B28" s="315" t="s">
        <v>8</v>
      </c>
      <c r="C28" s="319" t="s">
        <v>192</v>
      </c>
      <c r="D28" s="1"/>
      <c r="E28" s="317"/>
      <c r="F28" s="325"/>
    </row>
    <row r="29" spans="1:6" ht="9.75">
      <c r="A29" s="314"/>
      <c r="B29" s="316"/>
      <c r="C29" s="320"/>
      <c r="D29" s="1"/>
      <c r="E29" s="318"/>
      <c r="F29" s="326"/>
    </row>
    <row r="30" spans="1:6" s="143" customFormat="1" ht="9">
      <c r="A30" s="321" t="s">
        <v>264</v>
      </c>
      <c r="B30" s="323" t="s">
        <v>511</v>
      </c>
      <c r="C30" s="335" t="s">
        <v>194</v>
      </c>
      <c r="D30" s="112">
        <v>1361169</v>
      </c>
      <c r="E30" s="337">
        <v>691405</v>
      </c>
      <c r="F30" s="333">
        <v>697269</v>
      </c>
    </row>
    <row r="31" spans="1:6" s="143" customFormat="1" ht="9">
      <c r="A31" s="322"/>
      <c r="B31" s="324"/>
      <c r="C31" s="336"/>
      <c r="D31" s="112">
        <v>669764</v>
      </c>
      <c r="E31" s="338"/>
      <c r="F31" s="334"/>
    </row>
    <row r="32" spans="1:6" ht="9.75">
      <c r="A32" s="313" t="s">
        <v>449</v>
      </c>
      <c r="B32" s="315" t="s">
        <v>9</v>
      </c>
      <c r="C32" s="319" t="s">
        <v>196</v>
      </c>
      <c r="D32" s="1">
        <v>479775</v>
      </c>
      <c r="E32" s="317">
        <v>479775</v>
      </c>
      <c r="F32" s="325">
        <v>479775</v>
      </c>
    </row>
    <row r="33" spans="1:6" ht="9.75">
      <c r="A33" s="314"/>
      <c r="B33" s="316"/>
      <c r="C33" s="320"/>
      <c r="D33" s="1"/>
      <c r="E33" s="318"/>
      <c r="F33" s="326"/>
    </row>
    <row r="34" spans="1:6" ht="9.75">
      <c r="A34" s="313" t="s">
        <v>183</v>
      </c>
      <c r="B34" s="315" t="s">
        <v>10</v>
      </c>
      <c r="C34" s="319" t="s">
        <v>197</v>
      </c>
      <c r="D34" s="1">
        <v>589156</v>
      </c>
      <c r="E34" s="317">
        <v>115498</v>
      </c>
      <c r="F34" s="325">
        <v>118899</v>
      </c>
    </row>
    <row r="35" spans="1:6" ht="9.75">
      <c r="A35" s="314"/>
      <c r="B35" s="316"/>
      <c r="C35" s="320"/>
      <c r="D35" s="1">
        <v>473658</v>
      </c>
      <c r="E35" s="318"/>
      <c r="F35" s="326"/>
    </row>
    <row r="36" spans="1:6" ht="9.75">
      <c r="A36" s="313" t="s">
        <v>185</v>
      </c>
      <c r="B36" s="315" t="s">
        <v>11</v>
      </c>
      <c r="C36" s="319" t="s">
        <v>198</v>
      </c>
      <c r="D36" s="1">
        <v>224948</v>
      </c>
      <c r="E36" s="317">
        <v>28842</v>
      </c>
      <c r="F36" s="325">
        <v>31305</v>
      </c>
    </row>
    <row r="37" spans="1:6" ht="9.75">
      <c r="A37" s="314"/>
      <c r="B37" s="316"/>
      <c r="C37" s="320"/>
      <c r="D37" s="1">
        <v>196106</v>
      </c>
      <c r="E37" s="318"/>
      <c r="F37" s="326"/>
    </row>
    <row r="38" spans="1:6" ht="9.75">
      <c r="A38" s="313" t="s">
        <v>187</v>
      </c>
      <c r="B38" s="315" t="s">
        <v>12</v>
      </c>
      <c r="C38" s="319" t="s">
        <v>199</v>
      </c>
      <c r="D38" s="1"/>
      <c r="E38" s="317"/>
      <c r="F38" s="325"/>
    </row>
    <row r="39" spans="1:6" ht="9.75">
      <c r="A39" s="314"/>
      <c r="B39" s="316"/>
      <c r="C39" s="320"/>
      <c r="D39" s="1"/>
      <c r="E39" s="318"/>
      <c r="F39" s="326"/>
    </row>
    <row r="40" spans="1:6" ht="9.75">
      <c r="A40" s="313" t="s">
        <v>189</v>
      </c>
      <c r="B40" s="315" t="s">
        <v>13</v>
      </c>
      <c r="C40" s="319" t="s">
        <v>200</v>
      </c>
      <c r="D40" s="1"/>
      <c r="E40" s="317"/>
      <c r="F40" s="325"/>
    </row>
    <row r="41" spans="1:6" ht="9.75">
      <c r="A41" s="314"/>
      <c r="B41" s="316"/>
      <c r="C41" s="320"/>
      <c r="D41" s="1"/>
      <c r="E41" s="318"/>
      <c r="F41" s="326"/>
    </row>
    <row r="42" spans="1:6" ht="9.75">
      <c r="A42" s="313" t="s">
        <v>191</v>
      </c>
      <c r="B42" s="315" t="s">
        <v>14</v>
      </c>
      <c r="C42" s="319" t="s">
        <v>201</v>
      </c>
      <c r="D42" s="1"/>
      <c r="E42" s="317"/>
      <c r="F42" s="325"/>
    </row>
    <row r="43" spans="1:6" ht="9.75">
      <c r="A43" s="314"/>
      <c r="B43" s="316"/>
      <c r="C43" s="320"/>
      <c r="D43" s="1"/>
      <c r="E43" s="318"/>
      <c r="F43" s="326"/>
    </row>
    <row r="44" spans="1:6" ht="9.75">
      <c r="A44" s="313" t="s">
        <v>193</v>
      </c>
      <c r="B44" s="315" t="s">
        <v>15</v>
      </c>
      <c r="C44" s="319" t="s">
        <v>202</v>
      </c>
      <c r="D44" s="1">
        <v>67290</v>
      </c>
      <c r="E44" s="317">
        <v>67290</v>
      </c>
      <c r="F44" s="325">
        <v>67290</v>
      </c>
    </row>
    <row r="45" spans="1:6" ht="9.75">
      <c r="A45" s="314"/>
      <c r="B45" s="316"/>
      <c r="C45" s="320"/>
      <c r="D45" s="1"/>
      <c r="E45" s="318"/>
      <c r="F45" s="326"/>
    </row>
    <row r="46" spans="1:6" ht="9.75">
      <c r="A46" s="313" t="s">
        <v>195</v>
      </c>
      <c r="B46" s="315" t="s">
        <v>16</v>
      </c>
      <c r="C46" s="319" t="s">
        <v>203</v>
      </c>
      <c r="D46" s="1"/>
      <c r="E46" s="317"/>
      <c r="F46" s="325"/>
    </row>
    <row r="47" spans="1:6" ht="9.75">
      <c r="A47" s="314"/>
      <c r="B47" s="316"/>
      <c r="C47" s="320"/>
      <c r="D47" s="1"/>
      <c r="E47" s="318"/>
      <c r="F47" s="326"/>
    </row>
    <row r="48" spans="1:6" ht="9.75">
      <c r="A48" s="313" t="s">
        <v>513</v>
      </c>
      <c r="B48" s="315" t="s">
        <v>17</v>
      </c>
      <c r="C48" s="319" t="s">
        <v>204</v>
      </c>
      <c r="D48" s="1"/>
      <c r="E48" s="317"/>
      <c r="F48" s="325"/>
    </row>
    <row r="49" spans="1:6" ht="9.75">
      <c r="A49" s="314"/>
      <c r="B49" s="316"/>
      <c r="C49" s="320"/>
      <c r="D49" s="1"/>
      <c r="E49" s="318"/>
      <c r="F49" s="326"/>
    </row>
    <row r="50" spans="1:6" s="143" customFormat="1" ht="9">
      <c r="A50" s="321" t="s">
        <v>272</v>
      </c>
      <c r="B50" s="323" t="s">
        <v>514</v>
      </c>
      <c r="C50" s="335" t="s">
        <v>205</v>
      </c>
      <c r="D50" s="112"/>
      <c r="E50" s="337"/>
      <c r="F50" s="333"/>
    </row>
    <row r="51" spans="1:6" s="143" customFormat="1" ht="9">
      <c r="A51" s="322"/>
      <c r="B51" s="324"/>
      <c r="C51" s="336"/>
      <c r="D51" s="112"/>
      <c r="E51" s="338"/>
      <c r="F51" s="334"/>
    </row>
    <row r="52" spans="1:6" ht="9.75">
      <c r="A52" s="313" t="s">
        <v>450</v>
      </c>
      <c r="B52" s="315" t="s">
        <v>381</v>
      </c>
      <c r="C52" s="319" t="s">
        <v>206</v>
      </c>
      <c r="D52" s="1"/>
      <c r="E52" s="317"/>
      <c r="F52" s="325"/>
    </row>
    <row r="53" spans="1:6" ht="9.75">
      <c r="A53" s="314"/>
      <c r="B53" s="316"/>
      <c r="C53" s="320"/>
      <c r="D53" s="1"/>
      <c r="E53" s="318"/>
      <c r="F53" s="326"/>
    </row>
    <row r="54" spans="1:6" ht="9.75">
      <c r="A54" s="313" t="s">
        <v>183</v>
      </c>
      <c r="B54" s="315" t="s">
        <v>515</v>
      </c>
      <c r="C54" s="319" t="s">
        <v>208</v>
      </c>
      <c r="D54" s="1"/>
      <c r="E54" s="317"/>
      <c r="F54" s="325"/>
    </row>
    <row r="55" spans="1:6" ht="9.75">
      <c r="A55" s="314"/>
      <c r="B55" s="316"/>
      <c r="C55" s="320"/>
      <c r="D55" s="1"/>
      <c r="E55" s="318"/>
      <c r="F55" s="326"/>
    </row>
    <row r="56" spans="1:6" ht="9.75">
      <c r="A56" s="313" t="s">
        <v>185</v>
      </c>
      <c r="B56" s="315" t="s">
        <v>18</v>
      </c>
      <c r="C56" s="319" t="s">
        <v>209</v>
      </c>
      <c r="D56" s="1"/>
      <c r="E56" s="317"/>
      <c r="F56" s="325"/>
    </row>
    <row r="57" spans="1:6" ht="9.75">
      <c r="A57" s="314"/>
      <c r="B57" s="316"/>
      <c r="C57" s="320"/>
      <c r="D57" s="1"/>
      <c r="E57" s="318"/>
      <c r="F57" s="326"/>
    </row>
    <row r="58" spans="1:6" ht="9.75">
      <c r="A58" s="313" t="s">
        <v>187</v>
      </c>
      <c r="B58" s="315" t="s">
        <v>19</v>
      </c>
      <c r="C58" s="319" t="s">
        <v>210</v>
      </c>
      <c r="D58" s="1"/>
      <c r="E58" s="317"/>
      <c r="F58" s="325"/>
    </row>
    <row r="59" spans="1:6" ht="9.75">
      <c r="A59" s="314"/>
      <c r="B59" s="316"/>
      <c r="C59" s="320"/>
      <c r="D59" s="1"/>
      <c r="E59" s="318"/>
      <c r="F59" s="326"/>
    </row>
    <row r="60" spans="1:6" ht="9.75">
      <c r="A60" s="313" t="s">
        <v>189</v>
      </c>
      <c r="B60" s="315" t="s">
        <v>20</v>
      </c>
      <c r="C60" s="319" t="s">
        <v>211</v>
      </c>
      <c r="D60" s="1"/>
      <c r="E60" s="317"/>
      <c r="F60" s="325"/>
    </row>
    <row r="61" spans="1:6" ht="9.75">
      <c r="A61" s="314"/>
      <c r="B61" s="316"/>
      <c r="C61" s="320"/>
      <c r="D61" s="1"/>
      <c r="E61" s="318"/>
      <c r="F61" s="326"/>
    </row>
    <row r="62" spans="1:6" ht="9.75">
      <c r="A62" s="313" t="s">
        <v>191</v>
      </c>
      <c r="B62" s="315" t="s">
        <v>339</v>
      </c>
      <c r="C62" s="319" t="s">
        <v>212</v>
      </c>
      <c r="D62" s="1"/>
      <c r="E62" s="317"/>
      <c r="F62" s="325"/>
    </row>
    <row r="63" spans="1:6" ht="9.75">
      <c r="A63" s="314"/>
      <c r="B63" s="316"/>
      <c r="C63" s="320"/>
      <c r="D63" s="1"/>
      <c r="E63" s="318"/>
      <c r="F63" s="326"/>
    </row>
    <row r="64" spans="1:6" ht="9.75">
      <c r="A64" s="313" t="s">
        <v>193</v>
      </c>
      <c r="B64" s="315" t="s">
        <v>21</v>
      </c>
      <c r="C64" s="319" t="s">
        <v>213</v>
      </c>
      <c r="D64" s="1"/>
      <c r="E64" s="317"/>
      <c r="F64" s="325"/>
    </row>
    <row r="65" spans="1:6" ht="9.75">
      <c r="A65" s="314"/>
      <c r="B65" s="316"/>
      <c r="C65" s="320"/>
      <c r="D65" s="1"/>
      <c r="E65" s="318"/>
      <c r="F65" s="326"/>
    </row>
    <row r="66" spans="1:6" ht="9.75">
      <c r="A66" s="313" t="s">
        <v>195</v>
      </c>
      <c r="B66" s="315" t="s">
        <v>22</v>
      </c>
      <c r="C66" s="319" t="s">
        <v>215</v>
      </c>
      <c r="D66" s="1"/>
      <c r="E66" s="317"/>
      <c r="F66" s="325"/>
    </row>
    <row r="67" spans="1:6" ht="9.75">
      <c r="A67" s="314"/>
      <c r="B67" s="316"/>
      <c r="C67" s="320"/>
      <c r="D67" s="1"/>
      <c r="E67" s="318"/>
      <c r="F67" s="326"/>
    </row>
    <row r="68" spans="1:6" s="143" customFormat="1" ht="9">
      <c r="A68" s="321" t="s">
        <v>178</v>
      </c>
      <c r="B68" s="323" t="s">
        <v>38</v>
      </c>
      <c r="C68" s="335" t="s">
        <v>217</v>
      </c>
      <c r="D68" s="112">
        <v>679226</v>
      </c>
      <c r="E68" s="337">
        <v>435377</v>
      </c>
      <c r="F68" s="333">
        <v>425118</v>
      </c>
    </row>
    <row r="69" spans="1:6" s="143" customFormat="1" ht="9">
      <c r="A69" s="322"/>
      <c r="B69" s="324"/>
      <c r="C69" s="336"/>
      <c r="D69" s="112">
        <v>243849</v>
      </c>
      <c r="E69" s="338"/>
      <c r="F69" s="334"/>
    </row>
    <row r="70" spans="1:6" s="143" customFormat="1" ht="9">
      <c r="A70" s="321" t="s">
        <v>180</v>
      </c>
      <c r="B70" s="323" t="s">
        <v>516</v>
      </c>
      <c r="C70" s="335" t="s">
        <v>218</v>
      </c>
      <c r="D70" s="112">
        <v>23736</v>
      </c>
      <c r="E70" s="337">
        <v>23736</v>
      </c>
      <c r="F70" s="333">
        <v>23736</v>
      </c>
    </row>
    <row r="71" spans="1:6" s="143" customFormat="1" ht="9">
      <c r="A71" s="322"/>
      <c r="B71" s="324"/>
      <c r="C71" s="336"/>
      <c r="D71" s="112"/>
      <c r="E71" s="338"/>
      <c r="F71" s="334"/>
    </row>
    <row r="72" spans="1:6" ht="9.75">
      <c r="A72" s="313" t="s">
        <v>50</v>
      </c>
      <c r="B72" s="315" t="s">
        <v>23</v>
      </c>
      <c r="C72" s="319" t="s">
        <v>220</v>
      </c>
      <c r="D72" s="1">
        <v>23686</v>
      </c>
      <c r="E72" s="317">
        <v>23686</v>
      </c>
      <c r="F72" s="325">
        <v>23686</v>
      </c>
    </row>
    <row r="73" spans="1:6" ht="9.75">
      <c r="A73" s="314"/>
      <c r="B73" s="316"/>
      <c r="C73" s="320"/>
      <c r="D73" s="1"/>
      <c r="E73" s="318"/>
      <c r="F73" s="326"/>
    </row>
    <row r="74" spans="1:6" ht="9.75">
      <c r="A74" s="313" t="s">
        <v>183</v>
      </c>
      <c r="B74" s="315" t="s">
        <v>451</v>
      </c>
      <c r="C74" s="319" t="s">
        <v>221</v>
      </c>
      <c r="D74" s="1"/>
      <c r="E74" s="317"/>
      <c r="F74" s="325"/>
    </row>
    <row r="75" spans="1:6" ht="9.75">
      <c r="A75" s="314"/>
      <c r="B75" s="316"/>
      <c r="C75" s="320"/>
      <c r="D75" s="1"/>
      <c r="E75" s="318"/>
      <c r="F75" s="326"/>
    </row>
    <row r="76" spans="1:6" ht="9.75">
      <c r="A76" s="313" t="s">
        <v>185</v>
      </c>
      <c r="B76" s="315" t="s">
        <v>24</v>
      </c>
      <c r="C76" s="319" t="s">
        <v>222</v>
      </c>
      <c r="D76" s="1"/>
      <c r="E76" s="317"/>
      <c r="F76" s="325"/>
    </row>
    <row r="77" spans="1:6" ht="9.75">
      <c r="A77" s="314"/>
      <c r="B77" s="316"/>
      <c r="C77" s="320"/>
      <c r="D77" s="1"/>
      <c r="E77" s="318"/>
      <c r="F77" s="326"/>
    </row>
    <row r="78" spans="1:6" ht="9.75">
      <c r="A78" s="313" t="s">
        <v>187</v>
      </c>
      <c r="B78" s="315" t="s">
        <v>25</v>
      </c>
      <c r="C78" s="319" t="s">
        <v>223</v>
      </c>
      <c r="D78" s="1">
        <v>50</v>
      </c>
      <c r="E78" s="317">
        <v>50</v>
      </c>
      <c r="F78" s="325">
        <v>50</v>
      </c>
    </row>
    <row r="79" spans="1:6" ht="9.75">
      <c r="A79" s="314"/>
      <c r="B79" s="316"/>
      <c r="C79" s="320"/>
      <c r="D79" s="1"/>
      <c r="E79" s="318"/>
      <c r="F79" s="326"/>
    </row>
    <row r="80" spans="1:6" ht="9.75">
      <c r="A80" s="313" t="s">
        <v>189</v>
      </c>
      <c r="B80" s="315" t="s">
        <v>26</v>
      </c>
      <c r="C80" s="319" t="s">
        <v>225</v>
      </c>
      <c r="D80" s="1"/>
      <c r="E80" s="317"/>
      <c r="F80" s="325"/>
    </row>
    <row r="81" spans="1:6" ht="9.75">
      <c r="A81" s="314"/>
      <c r="B81" s="316"/>
      <c r="C81" s="320"/>
      <c r="D81" s="1"/>
      <c r="E81" s="318"/>
      <c r="F81" s="326"/>
    </row>
    <row r="82" spans="1:6" ht="9.75">
      <c r="A82" s="313" t="s">
        <v>191</v>
      </c>
      <c r="B82" s="315" t="s">
        <v>340</v>
      </c>
      <c r="C82" s="319" t="s">
        <v>227</v>
      </c>
      <c r="D82" s="1"/>
      <c r="E82" s="317"/>
      <c r="F82" s="325"/>
    </row>
    <row r="83" spans="1:6" ht="9.75">
      <c r="A83" s="314"/>
      <c r="B83" s="316"/>
      <c r="C83" s="320"/>
      <c r="D83" s="1"/>
      <c r="E83" s="318"/>
      <c r="F83" s="326"/>
    </row>
    <row r="84" spans="1:6" s="143" customFormat="1" ht="9">
      <c r="A84" s="321" t="s">
        <v>288</v>
      </c>
      <c r="B84" s="323" t="s">
        <v>39</v>
      </c>
      <c r="C84" s="335" t="s">
        <v>229</v>
      </c>
      <c r="D84" s="112"/>
      <c r="E84" s="337"/>
      <c r="F84" s="333"/>
    </row>
    <row r="85" spans="1:6" s="143" customFormat="1" ht="9">
      <c r="A85" s="322"/>
      <c r="B85" s="324"/>
      <c r="C85" s="336"/>
      <c r="D85" s="112"/>
      <c r="E85" s="338"/>
      <c r="F85" s="334"/>
    </row>
    <row r="86" spans="1:6" ht="9.75">
      <c r="A86" s="313" t="s">
        <v>51</v>
      </c>
      <c r="B86" s="315" t="s">
        <v>341</v>
      </c>
      <c r="C86" s="319" t="s">
        <v>230</v>
      </c>
      <c r="D86" s="1"/>
      <c r="E86" s="317"/>
      <c r="F86" s="325"/>
    </row>
    <row r="87" spans="1:6" ht="9.75">
      <c r="A87" s="314"/>
      <c r="B87" s="316"/>
      <c r="C87" s="320"/>
      <c r="D87" s="1"/>
      <c r="E87" s="318"/>
      <c r="F87" s="326"/>
    </row>
    <row r="88" spans="1:6" ht="9.75">
      <c r="A88" s="313" t="s">
        <v>517</v>
      </c>
      <c r="B88" s="315" t="s">
        <v>518</v>
      </c>
      <c r="C88" s="319" t="s">
        <v>231</v>
      </c>
      <c r="D88" s="1"/>
      <c r="E88" s="317"/>
      <c r="F88" s="325"/>
    </row>
    <row r="89" spans="1:6" ht="9.75">
      <c r="A89" s="314"/>
      <c r="B89" s="316"/>
      <c r="C89" s="320"/>
      <c r="D89" s="1"/>
      <c r="E89" s="318"/>
      <c r="F89" s="326"/>
    </row>
    <row r="90" spans="1:6" ht="9.75">
      <c r="A90" s="313" t="s">
        <v>510</v>
      </c>
      <c r="B90" s="315" t="s">
        <v>382</v>
      </c>
      <c r="C90" s="319" t="s">
        <v>232</v>
      </c>
      <c r="D90" s="1"/>
      <c r="E90" s="317"/>
      <c r="F90" s="325"/>
    </row>
    <row r="91" spans="1:6" ht="9.75">
      <c r="A91" s="314"/>
      <c r="B91" s="316"/>
      <c r="C91" s="320"/>
      <c r="D91" s="1"/>
      <c r="E91" s="318"/>
      <c r="F91" s="326"/>
    </row>
    <row r="92" spans="1:6" ht="9.75">
      <c r="A92" s="313" t="s">
        <v>519</v>
      </c>
      <c r="B92" s="315" t="s">
        <v>27</v>
      </c>
      <c r="C92" s="319" t="s">
        <v>233</v>
      </c>
      <c r="D92" s="1"/>
      <c r="E92" s="317"/>
      <c r="F92" s="325"/>
    </row>
    <row r="93" spans="1:6" ht="9.75">
      <c r="A93" s="314"/>
      <c r="B93" s="316"/>
      <c r="C93" s="320"/>
      <c r="D93" s="1"/>
      <c r="E93" s="318"/>
      <c r="F93" s="326"/>
    </row>
    <row r="94" spans="1:6" ht="9.75">
      <c r="A94" s="313" t="s">
        <v>520</v>
      </c>
      <c r="B94" s="315" t="s">
        <v>28</v>
      </c>
      <c r="C94" s="319" t="s">
        <v>234</v>
      </c>
      <c r="D94" s="1"/>
      <c r="E94" s="317"/>
      <c r="F94" s="325"/>
    </row>
    <row r="95" spans="1:6" ht="9.75">
      <c r="A95" s="314"/>
      <c r="B95" s="316"/>
      <c r="C95" s="320"/>
      <c r="D95" s="1"/>
      <c r="E95" s="318"/>
      <c r="F95" s="326"/>
    </row>
    <row r="96" spans="1:6" ht="9.75">
      <c r="A96" s="313" t="s">
        <v>521</v>
      </c>
      <c r="B96" s="315" t="s">
        <v>29</v>
      </c>
      <c r="C96" s="319" t="s">
        <v>235</v>
      </c>
      <c r="D96" s="1"/>
      <c r="E96" s="317"/>
      <c r="F96" s="325"/>
    </row>
    <row r="97" spans="1:6" ht="9.75">
      <c r="A97" s="314"/>
      <c r="B97" s="316"/>
      <c r="C97" s="320"/>
      <c r="D97" s="1"/>
      <c r="E97" s="318"/>
      <c r="F97" s="326"/>
    </row>
    <row r="98" spans="1:6" ht="9.75">
      <c r="A98" s="313" t="s">
        <v>512</v>
      </c>
      <c r="B98" s="315" t="s">
        <v>30</v>
      </c>
      <c r="C98" s="319" t="s">
        <v>236</v>
      </c>
      <c r="D98" s="1"/>
      <c r="E98" s="317"/>
      <c r="F98" s="325"/>
    </row>
    <row r="99" spans="1:6" ht="9.75">
      <c r="A99" s="314"/>
      <c r="B99" s="316"/>
      <c r="C99" s="320"/>
      <c r="D99" s="1"/>
      <c r="E99" s="318"/>
      <c r="F99" s="326"/>
    </row>
    <row r="100" spans="1:6" s="143" customFormat="1" ht="9">
      <c r="A100" s="321" t="s">
        <v>207</v>
      </c>
      <c r="B100" s="323" t="s">
        <v>522</v>
      </c>
      <c r="C100" s="335" t="s">
        <v>237</v>
      </c>
      <c r="D100" s="112">
        <v>649085</v>
      </c>
      <c r="E100" s="337">
        <v>405236</v>
      </c>
      <c r="F100" s="333">
        <v>399324</v>
      </c>
    </row>
    <row r="101" spans="1:6" s="143" customFormat="1" ht="9">
      <c r="A101" s="322"/>
      <c r="B101" s="324"/>
      <c r="C101" s="336"/>
      <c r="D101" s="112">
        <v>243849</v>
      </c>
      <c r="E101" s="338"/>
      <c r="F101" s="334"/>
    </row>
    <row r="102" spans="1:6" ht="9.75">
      <c r="A102" s="313" t="s">
        <v>301</v>
      </c>
      <c r="B102" s="315" t="s">
        <v>341</v>
      </c>
      <c r="C102" s="319" t="s">
        <v>238</v>
      </c>
      <c r="D102" s="1">
        <v>588682</v>
      </c>
      <c r="E102" s="317">
        <v>389865</v>
      </c>
      <c r="F102" s="325">
        <v>399324</v>
      </c>
    </row>
    <row r="103" spans="1:6" ht="9.75">
      <c r="A103" s="314"/>
      <c r="B103" s="316"/>
      <c r="C103" s="320"/>
      <c r="D103" s="1">
        <v>198817</v>
      </c>
      <c r="E103" s="318"/>
      <c r="F103" s="326"/>
    </row>
    <row r="104" spans="1:6" ht="9.75">
      <c r="A104" s="313" t="s">
        <v>517</v>
      </c>
      <c r="B104" s="315" t="s">
        <v>518</v>
      </c>
      <c r="C104" s="319" t="s">
        <v>239</v>
      </c>
      <c r="D104" s="1"/>
      <c r="E104" s="141"/>
      <c r="F104" s="142"/>
    </row>
    <row r="105" spans="1:6" ht="9.75">
      <c r="A105" s="314"/>
      <c r="B105" s="316"/>
      <c r="C105" s="320"/>
      <c r="D105" s="1"/>
      <c r="E105" s="141"/>
      <c r="F105" s="142"/>
    </row>
    <row r="106" spans="1:6" ht="9.75">
      <c r="A106" s="313" t="s">
        <v>510</v>
      </c>
      <c r="B106" s="315" t="s">
        <v>382</v>
      </c>
      <c r="C106" s="319" t="s">
        <v>240</v>
      </c>
      <c r="D106" s="1"/>
      <c r="E106" s="317"/>
      <c r="F106" s="325"/>
    </row>
    <row r="107" spans="1:6" ht="9.75">
      <c r="A107" s="314"/>
      <c r="B107" s="316"/>
      <c r="C107" s="320"/>
      <c r="D107" s="1"/>
      <c r="E107" s="318"/>
      <c r="F107" s="326"/>
    </row>
    <row r="108" spans="1:6" ht="9.75">
      <c r="A108" s="313" t="s">
        <v>519</v>
      </c>
      <c r="B108" s="315" t="s">
        <v>27</v>
      </c>
      <c r="C108" s="319" t="s">
        <v>241</v>
      </c>
      <c r="D108" s="1"/>
      <c r="E108" s="317"/>
      <c r="F108" s="325"/>
    </row>
    <row r="109" spans="1:6" ht="9.75">
      <c r="A109" s="314"/>
      <c r="B109" s="316"/>
      <c r="C109" s="320"/>
      <c r="D109" s="1"/>
      <c r="E109" s="318"/>
      <c r="F109" s="326"/>
    </row>
    <row r="110" spans="1:6" ht="9.75">
      <c r="A110" s="313" t="s">
        <v>520</v>
      </c>
      <c r="B110" s="315" t="s">
        <v>28</v>
      </c>
      <c r="C110" s="319" t="s">
        <v>242</v>
      </c>
      <c r="D110" s="1"/>
      <c r="E110" s="317"/>
      <c r="F110" s="325"/>
    </row>
    <row r="111" spans="1:6" ht="9.75">
      <c r="A111" s="314"/>
      <c r="B111" s="316"/>
      <c r="C111" s="320"/>
      <c r="D111" s="1"/>
      <c r="E111" s="318"/>
      <c r="F111" s="326"/>
    </row>
    <row r="112" spans="1:6" ht="9.75">
      <c r="A112" s="313" t="s">
        <v>521</v>
      </c>
      <c r="B112" s="315" t="s">
        <v>383</v>
      </c>
      <c r="C112" s="319" t="s">
        <v>243</v>
      </c>
      <c r="D112" s="1"/>
      <c r="E112" s="317"/>
      <c r="F112" s="325"/>
    </row>
    <row r="113" spans="1:6" ht="9.75">
      <c r="A113" s="314"/>
      <c r="B113" s="316"/>
      <c r="C113" s="320"/>
      <c r="D113" s="1"/>
      <c r="E113" s="318"/>
      <c r="F113" s="326"/>
    </row>
    <row r="114" spans="1:6" ht="9.75">
      <c r="A114" s="313" t="s">
        <v>512</v>
      </c>
      <c r="B114" s="315" t="s">
        <v>452</v>
      </c>
      <c r="C114" s="319" t="s">
        <v>244</v>
      </c>
      <c r="D114" s="1"/>
      <c r="E114" s="317"/>
      <c r="F114" s="325"/>
    </row>
    <row r="115" spans="1:6" ht="9.75">
      <c r="A115" s="314"/>
      <c r="B115" s="316"/>
      <c r="C115" s="320"/>
      <c r="D115" s="1"/>
      <c r="E115" s="318"/>
      <c r="F115" s="326"/>
    </row>
    <row r="116" spans="1:6" ht="9.75">
      <c r="A116" s="313" t="s">
        <v>523</v>
      </c>
      <c r="B116" s="315" t="s">
        <v>29</v>
      </c>
      <c r="C116" s="319" t="s">
        <v>245</v>
      </c>
      <c r="D116" s="1">
        <v>60403</v>
      </c>
      <c r="E116" s="317">
        <v>15371</v>
      </c>
      <c r="F116" s="325"/>
    </row>
    <row r="117" spans="1:6" ht="9.75">
      <c r="A117" s="314"/>
      <c r="B117" s="316"/>
      <c r="C117" s="320"/>
      <c r="D117" s="1">
        <v>45032</v>
      </c>
      <c r="E117" s="318"/>
      <c r="F117" s="326"/>
    </row>
    <row r="118" spans="1:6" s="143" customFormat="1" ht="9">
      <c r="A118" s="321" t="s">
        <v>311</v>
      </c>
      <c r="B118" s="323" t="s">
        <v>524</v>
      </c>
      <c r="C118" s="335" t="s">
        <v>246</v>
      </c>
      <c r="D118" s="112">
        <v>6405</v>
      </c>
      <c r="E118" s="337">
        <v>6405</v>
      </c>
      <c r="F118" s="333">
        <v>2058</v>
      </c>
    </row>
    <row r="119" spans="1:6" s="143" customFormat="1" ht="9">
      <c r="A119" s="322"/>
      <c r="B119" s="324"/>
      <c r="C119" s="336"/>
      <c r="D119" s="112"/>
      <c r="E119" s="338"/>
      <c r="F119" s="334"/>
    </row>
    <row r="120" spans="1:6" ht="9.75">
      <c r="A120" s="313" t="s">
        <v>453</v>
      </c>
      <c r="B120" s="315" t="s">
        <v>32</v>
      </c>
      <c r="C120" s="319" t="s">
        <v>247</v>
      </c>
      <c r="D120" s="1">
        <v>128</v>
      </c>
      <c r="E120" s="317">
        <v>128</v>
      </c>
      <c r="F120" s="325">
        <v>141</v>
      </c>
    </row>
    <row r="121" spans="1:6" ht="9.75">
      <c r="A121" s="314"/>
      <c r="B121" s="316"/>
      <c r="C121" s="320"/>
      <c r="D121" s="1"/>
      <c r="E121" s="318"/>
      <c r="F121" s="326"/>
    </row>
    <row r="122" spans="1:6" ht="9.75">
      <c r="A122" s="313" t="s">
        <v>517</v>
      </c>
      <c r="B122" s="315" t="s">
        <v>31</v>
      </c>
      <c r="C122" s="319" t="s">
        <v>248</v>
      </c>
      <c r="D122" s="1">
        <v>6277</v>
      </c>
      <c r="E122" s="317">
        <v>6277</v>
      </c>
      <c r="F122" s="325">
        <v>1917</v>
      </c>
    </row>
    <row r="123" spans="1:6" ht="9.75">
      <c r="A123" s="314"/>
      <c r="B123" s="316"/>
      <c r="C123" s="320"/>
      <c r="D123" s="1"/>
      <c r="E123" s="318"/>
      <c r="F123" s="326"/>
    </row>
    <row r="124" spans="1:6" ht="9.75">
      <c r="A124" s="313" t="s">
        <v>510</v>
      </c>
      <c r="B124" s="315" t="s">
        <v>342</v>
      </c>
      <c r="C124" s="319" t="s">
        <v>249</v>
      </c>
      <c r="D124" s="1"/>
      <c r="E124" s="317"/>
      <c r="F124" s="325"/>
    </row>
    <row r="125" spans="1:6" ht="9.75">
      <c r="A125" s="314"/>
      <c r="B125" s="316"/>
      <c r="C125" s="320"/>
      <c r="D125" s="1"/>
      <c r="E125" s="318"/>
      <c r="F125" s="326"/>
    </row>
    <row r="126" spans="1:6" ht="9.75">
      <c r="A126" s="313" t="s">
        <v>519</v>
      </c>
      <c r="B126" s="315" t="s">
        <v>33</v>
      </c>
      <c r="C126" s="319" t="s">
        <v>250</v>
      </c>
      <c r="D126" s="1"/>
      <c r="E126" s="317"/>
      <c r="F126" s="325"/>
    </row>
    <row r="127" spans="1:6" ht="9.75">
      <c r="A127" s="314"/>
      <c r="B127" s="316"/>
      <c r="C127" s="320"/>
      <c r="D127" s="1"/>
      <c r="E127" s="318"/>
      <c r="F127" s="326"/>
    </row>
    <row r="128" spans="1:6" ht="9.75">
      <c r="A128" s="313" t="s">
        <v>520</v>
      </c>
      <c r="B128" s="315" t="s">
        <v>34</v>
      </c>
      <c r="C128" s="319" t="s">
        <v>251</v>
      </c>
      <c r="D128" s="1"/>
      <c r="E128" s="317"/>
      <c r="F128" s="325"/>
    </row>
    <row r="129" spans="1:6" ht="9.75">
      <c r="A129" s="314"/>
      <c r="B129" s="316"/>
      <c r="C129" s="320"/>
      <c r="D129" s="1"/>
      <c r="E129" s="318"/>
      <c r="F129" s="326"/>
    </row>
    <row r="130" spans="1:6" s="143" customFormat="1" ht="9">
      <c r="A130" s="321" t="s">
        <v>219</v>
      </c>
      <c r="B130" s="323" t="s">
        <v>525</v>
      </c>
      <c r="C130" s="335" t="s">
        <v>252</v>
      </c>
      <c r="D130" s="112">
        <v>1120</v>
      </c>
      <c r="E130" s="337">
        <v>1120</v>
      </c>
      <c r="F130" s="333">
        <v>1570</v>
      </c>
    </row>
    <row r="131" spans="1:6" s="143" customFormat="1" ht="9">
      <c r="A131" s="322"/>
      <c r="B131" s="324"/>
      <c r="C131" s="336"/>
      <c r="D131" s="112"/>
      <c r="E131" s="338"/>
      <c r="F131" s="334"/>
    </row>
    <row r="132" spans="1:6" ht="9.75">
      <c r="A132" s="313" t="s">
        <v>454</v>
      </c>
      <c r="B132" s="315" t="s">
        <v>455</v>
      </c>
      <c r="C132" s="319" t="s">
        <v>254</v>
      </c>
      <c r="D132" s="1"/>
      <c r="E132" s="317"/>
      <c r="F132" s="325"/>
    </row>
    <row r="133" spans="1:6" ht="9.75">
      <c r="A133" s="314"/>
      <c r="B133" s="316"/>
      <c r="C133" s="320"/>
      <c r="D133" s="1"/>
      <c r="E133" s="318"/>
      <c r="F133" s="326"/>
    </row>
    <row r="134" spans="1:6" ht="9.75">
      <c r="A134" s="313" t="s">
        <v>526</v>
      </c>
      <c r="B134" s="315" t="s">
        <v>456</v>
      </c>
      <c r="C134" s="319" t="s">
        <v>255</v>
      </c>
      <c r="D134" s="1">
        <v>207</v>
      </c>
      <c r="E134" s="317">
        <v>207</v>
      </c>
      <c r="F134" s="325">
        <v>657</v>
      </c>
    </row>
    <row r="135" spans="1:6" ht="9.75">
      <c r="A135" s="314"/>
      <c r="B135" s="316"/>
      <c r="C135" s="320"/>
      <c r="D135" s="1"/>
      <c r="E135" s="318"/>
      <c r="F135" s="326"/>
    </row>
    <row r="136" spans="1:6" ht="9.75">
      <c r="A136" s="313" t="s">
        <v>527</v>
      </c>
      <c r="B136" s="315" t="s">
        <v>457</v>
      </c>
      <c r="C136" s="319" t="s">
        <v>256</v>
      </c>
      <c r="D136" s="1"/>
      <c r="E136" s="317"/>
      <c r="F136" s="325"/>
    </row>
    <row r="137" spans="1:6" ht="9.75">
      <c r="A137" s="314"/>
      <c r="B137" s="316"/>
      <c r="C137" s="320"/>
      <c r="D137" s="1"/>
      <c r="E137" s="318"/>
      <c r="F137" s="326"/>
    </row>
    <row r="138" spans="1:6" ht="9.75">
      <c r="A138" s="313" t="s">
        <v>528</v>
      </c>
      <c r="B138" s="315" t="s">
        <v>458</v>
      </c>
      <c r="C138" s="319" t="s">
        <v>257</v>
      </c>
      <c r="D138" s="1">
        <v>913</v>
      </c>
      <c r="E138" s="317">
        <v>913</v>
      </c>
      <c r="F138" s="325">
        <v>913</v>
      </c>
    </row>
    <row r="139" spans="1:6" ht="9.75">
      <c r="A139" s="314"/>
      <c r="B139" s="316"/>
      <c r="C139" s="320"/>
      <c r="D139" s="1"/>
      <c r="E139" s="318"/>
      <c r="F139" s="326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D7:E7"/>
    <mergeCell ref="A5:B5"/>
    <mergeCell ref="A3:B3"/>
    <mergeCell ref="E10:E11"/>
    <mergeCell ref="A7:A9"/>
    <mergeCell ref="B7:B9"/>
    <mergeCell ref="C7:C9"/>
    <mergeCell ref="A10:A11"/>
    <mergeCell ref="B10:B11"/>
    <mergeCell ref="A1:E1"/>
    <mergeCell ref="A4:B4"/>
    <mergeCell ref="C2:F2"/>
    <mergeCell ref="A2:B2"/>
    <mergeCell ref="F10:F11"/>
    <mergeCell ref="F12:F13"/>
    <mergeCell ref="F14:F15"/>
    <mergeCell ref="F16:F17"/>
    <mergeCell ref="C14:C15"/>
    <mergeCell ref="C16:C17"/>
    <mergeCell ref="C12:C13"/>
    <mergeCell ref="C10:C11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E14:E15"/>
    <mergeCell ref="C26:C27"/>
    <mergeCell ref="C28:C29"/>
    <mergeCell ref="C30:C31"/>
    <mergeCell ref="C32:C33"/>
    <mergeCell ref="C58:C59"/>
    <mergeCell ref="C60:C61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86:C87"/>
    <mergeCell ref="C96:C97"/>
    <mergeCell ref="C122:C123"/>
    <mergeCell ref="C102:C103"/>
    <mergeCell ref="C106:C107"/>
    <mergeCell ref="C108:C109"/>
    <mergeCell ref="C110:C111"/>
    <mergeCell ref="C112:C113"/>
    <mergeCell ref="C114:C115"/>
    <mergeCell ref="E40:E41"/>
    <mergeCell ref="E42:E4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66:E67"/>
    <mergeCell ref="E68:E69"/>
    <mergeCell ref="E44:E45"/>
    <mergeCell ref="E46:E47"/>
    <mergeCell ref="E48:E49"/>
    <mergeCell ref="E50:E51"/>
    <mergeCell ref="E52:E53"/>
    <mergeCell ref="E54:E55"/>
    <mergeCell ref="E72:E73"/>
    <mergeCell ref="E74:E75"/>
    <mergeCell ref="E62:E63"/>
    <mergeCell ref="E64:E65"/>
    <mergeCell ref="E56:E57"/>
    <mergeCell ref="E58:E59"/>
    <mergeCell ref="E60:E61"/>
    <mergeCell ref="E70:E71"/>
    <mergeCell ref="E110:E111"/>
    <mergeCell ref="E76:E77"/>
    <mergeCell ref="E78:E79"/>
    <mergeCell ref="E80:E81"/>
    <mergeCell ref="E82:E83"/>
    <mergeCell ref="E84:E85"/>
    <mergeCell ref="E86:E87"/>
    <mergeCell ref="E98:E99"/>
    <mergeCell ref="E100:E101"/>
    <mergeCell ref="E106:E107"/>
    <mergeCell ref="E108:E109"/>
    <mergeCell ref="E90:E91"/>
    <mergeCell ref="E92:E93"/>
    <mergeCell ref="E94:E95"/>
    <mergeCell ref="E96:E97"/>
    <mergeCell ref="E112:E113"/>
    <mergeCell ref="E116:E117"/>
    <mergeCell ref="E118:E119"/>
    <mergeCell ref="E124:E125"/>
    <mergeCell ref="E114:E115"/>
    <mergeCell ref="E126:E127"/>
    <mergeCell ref="E120:E121"/>
    <mergeCell ref="E122:E123"/>
    <mergeCell ref="C134:C135"/>
    <mergeCell ref="C128:C129"/>
    <mergeCell ref="C130:C131"/>
    <mergeCell ref="E128:E129"/>
    <mergeCell ref="E132:E133"/>
    <mergeCell ref="E130:E131"/>
    <mergeCell ref="E134:E135"/>
    <mergeCell ref="A12:A13"/>
    <mergeCell ref="B12:B13"/>
    <mergeCell ref="A14:A15"/>
    <mergeCell ref="C126:C127"/>
    <mergeCell ref="C116:C117"/>
    <mergeCell ref="A24:A25"/>
    <mergeCell ref="B24:B25"/>
    <mergeCell ref="B14:B15"/>
    <mergeCell ref="A16:A17"/>
    <mergeCell ref="A20:A21"/>
    <mergeCell ref="C132:C133"/>
    <mergeCell ref="C124:C125"/>
    <mergeCell ref="A18:A19"/>
    <mergeCell ref="B16:B17"/>
    <mergeCell ref="B18:B19"/>
    <mergeCell ref="C88:C89"/>
    <mergeCell ref="C80:C81"/>
    <mergeCell ref="C82:C83"/>
    <mergeCell ref="C118:C119"/>
    <mergeCell ref="C120:C121"/>
    <mergeCell ref="B20:B21"/>
    <mergeCell ref="A22:A23"/>
    <mergeCell ref="B22:B23"/>
    <mergeCell ref="C84:C85"/>
    <mergeCell ref="C74:C75"/>
    <mergeCell ref="C76:C77"/>
    <mergeCell ref="A36:A37"/>
    <mergeCell ref="B36:B37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48:A49"/>
    <mergeCell ref="B48:B49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60:A61"/>
    <mergeCell ref="B60:B61"/>
    <mergeCell ref="A50:A51"/>
    <mergeCell ref="B50:B51"/>
    <mergeCell ref="A52:A53"/>
    <mergeCell ref="B52:B53"/>
    <mergeCell ref="A54:A55"/>
    <mergeCell ref="B54:B55"/>
    <mergeCell ref="A66:A67"/>
    <mergeCell ref="B66:B67"/>
    <mergeCell ref="A56:A57"/>
    <mergeCell ref="B56:B57"/>
    <mergeCell ref="A58:A59"/>
    <mergeCell ref="B58:B59"/>
    <mergeCell ref="A62:A63"/>
    <mergeCell ref="B62:B63"/>
    <mergeCell ref="A64:A65"/>
    <mergeCell ref="B64:B65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B88:B89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28:A129"/>
    <mergeCell ref="B128:B129"/>
    <mergeCell ref="A122:A123"/>
    <mergeCell ref="B122:B123"/>
    <mergeCell ref="A124:A125"/>
    <mergeCell ref="A118:A119"/>
    <mergeCell ref="B118:B119"/>
    <mergeCell ref="A120:A121"/>
    <mergeCell ref="B134:B135"/>
    <mergeCell ref="B120:B121"/>
    <mergeCell ref="B124:B125"/>
    <mergeCell ref="A126:A127"/>
    <mergeCell ref="A134:A135"/>
    <mergeCell ref="B126:B127"/>
    <mergeCell ref="A130:A131"/>
    <mergeCell ref="B130:B131"/>
    <mergeCell ref="A132:A133"/>
    <mergeCell ref="B132:B133"/>
    <mergeCell ref="F38:F39"/>
    <mergeCell ref="F40:F41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62:F63"/>
    <mergeCell ref="F60:F61"/>
    <mergeCell ref="F64:F65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6:F67"/>
    <mergeCell ref="F68:F69"/>
    <mergeCell ref="F70:F71"/>
    <mergeCell ref="F72:F73"/>
    <mergeCell ref="F88:F89"/>
    <mergeCell ref="F74:F75"/>
    <mergeCell ref="F76:F77"/>
    <mergeCell ref="F78:F79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98:F99"/>
    <mergeCell ref="F100:F101"/>
    <mergeCell ref="F102:F103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B136:B137"/>
    <mergeCell ref="A98:A99"/>
    <mergeCell ref="B98:B99"/>
    <mergeCell ref="E102:E103"/>
    <mergeCell ref="A104:A105"/>
    <mergeCell ref="B104:B105"/>
    <mergeCell ref="C104:C105"/>
    <mergeCell ref="A100:A101"/>
    <mergeCell ref="B100:B101"/>
    <mergeCell ref="A102:A103"/>
    <mergeCell ref="B102:B103"/>
    <mergeCell ref="A96:A97"/>
    <mergeCell ref="B96:B97"/>
    <mergeCell ref="E88:E89"/>
    <mergeCell ref="A92:A93"/>
    <mergeCell ref="B92:B93"/>
    <mergeCell ref="A94:A95"/>
    <mergeCell ref="B94:B95"/>
    <mergeCell ref="A90:A91"/>
    <mergeCell ref="B90:B91"/>
    <mergeCell ref="A88:A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tabSelected="1" zoomScale="115" zoomScaleNormal="115" zoomScalePageLayoutView="0" workbookViewId="0" topLeftCell="A1">
      <pane ySplit="7" topLeftCell="BM8" activePane="bottomLeft" state="frozen"/>
      <selection pane="topLeft" activeCell="A1" sqref="A1"/>
      <selection pane="bottomLeft" activeCell="C3" sqref="C3:E3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39" t="s">
        <v>460</v>
      </c>
      <c r="B1" s="339"/>
      <c r="C1" s="339"/>
      <c r="D1" s="339"/>
      <c r="E1" s="352"/>
    </row>
    <row r="2" spans="1:5" s="18" customFormat="1" ht="12.75">
      <c r="A2" s="353" t="s">
        <v>436</v>
      </c>
      <c r="B2" s="353"/>
      <c r="C2" s="354" t="s">
        <v>562</v>
      </c>
      <c r="D2" s="355"/>
      <c r="E2" s="356"/>
    </row>
    <row r="3" spans="1:6" ht="12.75">
      <c r="A3" s="353" t="s">
        <v>435</v>
      </c>
      <c r="B3" s="353"/>
      <c r="C3" s="354" t="s">
        <v>563</v>
      </c>
      <c r="D3" s="355"/>
      <c r="E3" s="356"/>
      <c r="F3" s="41"/>
    </row>
    <row r="4" spans="1:5" ht="12.75">
      <c r="A4" s="353" t="s">
        <v>380</v>
      </c>
      <c r="B4" s="353"/>
      <c r="C4" s="358" t="str">
        <f>IF(ISBLANK('Predbežné vyhlásenie'!B16),"  ",'Predbežné vyhlásenie'!B16)</f>
        <v>Cestné stavby, a.s.</v>
      </c>
      <c r="D4" s="359"/>
      <c r="E4" s="360"/>
    </row>
    <row r="5" spans="1:5" ht="12.75">
      <c r="A5" s="353" t="s">
        <v>165</v>
      </c>
      <c r="B5" s="357"/>
      <c r="C5" s="358" t="str">
        <f>IF(ISBLANK('Predbežné vyhlásenie'!E7),"  ",'Predbežné vyhlásenie'!E7)</f>
        <v>31 562 957</v>
      </c>
      <c r="D5" s="359"/>
      <c r="E5" s="360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1127902</v>
      </c>
      <c r="E8" s="112">
        <v>1123957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730531</v>
      </c>
      <c r="E9" s="112">
        <v>737280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781860</v>
      </c>
      <c r="E10" s="112">
        <v>781860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781860</v>
      </c>
      <c r="E11" s="1">
        <v>781860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263517</v>
      </c>
      <c r="E22" s="112">
        <v>263517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109594</v>
      </c>
      <c r="E23" s="1">
        <v>109594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153923</v>
      </c>
      <c r="E25" s="116">
        <v>153923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-308098</v>
      </c>
      <c r="E26" s="112">
        <v>-250030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-308098</v>
      </c>
      <c r="E28" s="1">
        <v>-250030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-6748</v>
      </c>
      <c r="E29" s="112">
        <v>-58067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397371</v>
      </c>
      <c r="E30" s="112">
        <v>384057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13759</v>
      </c>
      <c r="E31" s="112">
        <v>6112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13759</v>
      </c>
      <c r="E33" s="1">
        <v>6112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18062</v>
      </c>
      <c r="E36" s="112">
        <v>18061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9846</v>
      </c>
      <c r="E45" s="1">
        <v>9845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8216</v>
      </c>
      <c r="E47" s="1">
        <v>8216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365550</v>
      </c>
      <c r="E48" s="112">
        <v>359884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2261</v>
      </c>
      <c r="E49" s="1">
        <v>1363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1693</v>
      </c>
      <c r="E54" s="1">
        <v>1693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943</v>
      </c>
      <c r="E55" s="1">
        <v>877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1066</v>
      </c>
      <c r="E56" s="1">
        <v>734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6661</v>
      </c>
      <c r="E57" s="1">
        <v>2316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352926</v>
      </c>
      <c r="E58" s="1">
        <v>352901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>
        <v>2620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176</v>
      </c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>
        <v>2444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="125" zoomScaleNormal="125" zoomScalePageLayoutView="0" workbookViewId="0" topLeftCell="A1">
      <pane ySplit="10" topLeftCell="BM111" activePane="bottomLeft" state="frozen"/>
      <selection pane="topLeft" activeCell="A1" sqref="A1"/>
      <selection pane="bottomLeft" activeCell="F43" sqref="F43:G43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39" t="s">
        <v>478</v>
      </c>
      <c r="B1" s="339"/>
      <c r="C1" s="339"/>
      <c r="D1" s="339"/>
      <c r="E1" s="339"/>
      <c r="F1" s="131"/>
      <c r="G1" s="117"/>
    </row>
    <row r="2" spans="1:7" s="18" customFormat="1" ht="15.75">
      <c r="A2" s="340" t="s">
        <v>436</v>
      </c>
      <c r="B2" s="341"/>
      <c r="C2" s="327" t="s">
        <v>562</v>
      </c>
      <c r="D2" s="328"/>
      <c r="E2" s="382"/>
      <c r="F2" s="382"/>
      <c r="G2" s="383"/>
    </row>
    <row r="3" spans="1:7" s="19" customFormat="1" ht="16.5" customHeight="1">
      <c r="A3" s="340" t="s">
        <v>435</v>
      </c>
      <c r="B3" s="341"/>
      <c r="C3" s="327" t="s">
        <v>564</v>
      </c>
      <c r="D3" s="328"/>
      <c r="E3" s="382"/>
      <c r="F3" s="382"/>
      <c r="G3" s="383"/>
    </row>
    <row r="4" spans="1:7" s="19" customFormat="1" ht="16.5" customHeight="1">
      <c r="A4" s="353" t="s">
        <v>380</v>
      </c>
      <c r="B4" s="353"/>
      <c r="C4" s="330" t="str">
        <f>IF(ISBLANK('Predbežné vyhlásenie'!B16),"  ",'Predbežné vyhlásenie'!B16)</f>
        <v>Cestné stavby, a.s.</v>
      </c>
      <c r="D4" s="331"/>
      <c r="E4" s="369"/>
      <c r="F4" s="369"/>
      <c r="G4" s="370"/>
    </row>
    <row r="5" spans="1:7" s="19" customFormat="1" ht="15.75">
      <c r="A5" s="353" t="s">
        <v>165</v>
      </c>
      <c r="B5" s="357"/>
      <c r="C5" s="330" t="str">
        <f>IF(ISBLANK('Predbežné vyhlásenie'!E7),"  ",'Predbežné vyhlásenie'!E7)</f>
        <v>31 562 957</v>
      </c>
      <c r="D5" s="331"/>
      <c r="E5" s="369"/>
      <c r="F5" s="369"/>
      <c r="G5" s="370"/>
    </row>
    <row r="7" spans="1:7" ht="15.75" customHeight="1">
      <c r="A7" s="349" t="s">
        <v>35</v>
      </c>
      <c r="B7" s="349" t="s">
        <v>157</v>
      </c>
      <c r="C7" s="349" t="s">
        <v>44</v>
      </c>
      <c r="D7" s="371" t="s">
        <v>505</v>
      </c>
      <c r="E7" s="372"/>
      <c r="F7" s="371" t="s">
        <v>506</v>
      </c>
      <c r="G7" s="372"/>
    </row>
    <row r="8" spans="1:7" ht="15" customHeight="1">
      <c r="A8" s="375"/>
      <c r="B8" s="375"/>
      <c r="C8" s="375"/>
      <c r="D8" s="373"/>
      <c r="E8" s="374"/>
      <c r="F8" s="373"/>
      <c r="G8" s="374"/>
    </row>
    <row r="9" spans="1:7" ht="15" customHeight="1">
      <c r="A9" s="376"/>
      <c r="B9" s="376"/>
      <c r="C9" s="376"/>
      <c r="D9" s="137"/>
      <c r="E9" s="132" t="s">
        <v>507</v>
      </c>
      <c r="F9" s="133"/>
      <c r="G9" s="134" t="s">
        <v>507</v>
      </c>
    </row>
    <row r="10" spans="1:7" ht="15" customHeight="1">
      <c r="A10" s="377"/>
      <c r="B10" s="377"/>
      <c r="C10" s="377"/>
      <c r="D10" s="138"/>
      <c r="E10" s="132" t="s">
        <v>508</v>
      </c>
      <c r="F10" s="135"/>
      <c r="G10" s="134" t="s">
        <v>508</v>
      </c>
    </row>
    <row r="11" spans="1:7" ht="9.75">
      <c r="A11" s="378" t="s">
        <v>355</v>
      </c>
      <c r="B11" s="384" t="s">
        <v>101</v>
      </c>
      <c r="C11" s="380" t="s">
        <v>318</v>
      </c>
      <c r="D11" s="363"/>
      <c r="E11" s="364"/>
      <c r="F11" s="363"/>
      <c r="G11" s="364"/>
    </row>
    <row r="12" spans="1:7" ht="9.75">
      <c r="A12" s="379"/>
      <c r="B12" s="385"/>
      <c r="C12" s="381"/>
      <c r="D12" s="363"/>
      <c r="E12" s="364"/>
      <c r="F12" s="363"/>
      <c r="G12" s="364"/>
    </row>
    <row r="13" spans="1:7" ht="9.75">
      <c r="A13" s="378" t="s">
        <v>176</v>
      </c>
      <c r="B13" s="384" t="s">
        <v>102</v>
      </c>
      <c r="C13" s="380" t="s">
        <v>319</v>
      </c>
      <c r="D13" s="363"/>
      <c r="E13" s="364"/>
      <c r="F13" s="363"/>
      <c r="G13" s="364"/>
    </row>
    <row r="14" spans="1:7" ht="9.75">
      <c r="A14" s="379"/>
      <c r="B14" s="385"/>
      <c r="C14" s="381"/>
      <c r="D14" s="363"/>
      <c r="E14" s="364"/>
      <c r="F14" s="363"/>
      <c r="G14" s="364"/>
    </row>
    <row r="15" spans="1:7" s="144" customFormat="1" ht="9.75">
      <c r="A15" s="386" t="s">
        <v>320</v>
      </c>
      <c r="B15" s="388" t="s">
        <v>135</v>
      </c>
      <c r="C15" s="390" t="s">
        <v>321</v>
      </c>
      <c r="D15" s="367"/>
      <c r="E15" s="368"/>
      <c r="F15" s="367"/>
      <c r="G15" s="368"/>
    </row>
    <row r="16" spans="1:7" s="144" customFormat="1" ht="9.75">
      <c r="A16" s="387"/>
      <c r="B16" s="389"/>
      <c r="C16" s="391"/>
      <c r="D16" s="367"/>
      <c r="E16" s="368"/>
      <c r="F16" s="367"/>
      <c r="G16" s="368"/>
    </row>
    <row r="17" spans="1:7" s="144" customFormat="1" ht="9.75">
      <c r="A17" s="386" t="s">
        <v>144</v>
      </c>
      <c r="B17" s="392" t="s">
        <v>136</v>
      </c>
      <c r="C17" s="390" t="s">
        <v>322</v>
      </c>
      <c r="D17" s="367">
        <v>28090</v>
      </c>
      <c r="E17" s="368"/>
      <c r="F17" s="367">
        <v>31029</v>
      </c>
      <c r="G17" s="368"/>
    </row>
    <row r="18" spans="1:7" s="144" customFormat="1" ht="9.75">
      <c r="A18" s="387"/>
      <c r="B18" s="393"/>
      <c r="C18" s="391"/>
      <c r="D18" s="367">
        <v>28090</v>
      </c>
      <c r="E18" s="368"/>
      <c r="F18" s="367">
        <v>31029</v>
      </c>
      <c r="G18" s="368"/>
    </row>
    <row r="19" spans="1:7" ht="9.75">
      <c r="A19" s="378" t="s">
        <v>154</v>
      </c>
      <c r="B19" s="384" t="s">
        <v>103</v>
      </c>
      <c r="C19" s="380" t="s">
        <v>343</v>
      </c>
      <c r="D19" s="363">
        <v>28090</v>
      </c>
      <c r="E19" s="364"/>
      <c r="F19" s="363">
        <v>31029</v>
      </c>
      <c r="G19" s="364"/>
    </row>
    <row r="20" spans="1:7" ht="9.75">
      <c r="A20" s="379"/>
      <c r="B20" s="385"/>
      <c r="C20" s="381"/>
      <c r="D20" s="363">
        <v>28090</v>
      </c>
      <c r="E20" s="364"/>
      <c r="F20" s="363">
        <v>31029</v>
      </c>
      <c r="G20" s="364"/>
    </row>
    <row r="21" spans="1:7" ht="9.75">
      <c r="A21" s="378" t="s">
        <v>46</v>
      </c>
      <c r="B21" s="384" t="s">
        <v>104</v>
      </c>
      <c r="C21" s="380" t="s">
        <v>344</v>
      </c>
      <c r="D21" s="363"/>
      <c r="E21" s="364"/>
      <c r="F21" s="363"/>
      <c r="G21" s="364"/>
    </row>
    <row r="22" spans="1:7" ht="9.75">
      <c r="A22" s="379"/>
      <c r="B22" s="385"/>
      <c r="C22" s="381"/>
      <c r="D22" s="363"/>
      <c r="E22" s="364"/>
      <c r="F22" s="363"/>
      <c r="G22" s="364"/>
    </row>
    <row r="23" spans="1:7" ht="9.75">
      <c r="A23" s="378" t="s">
        <v>224</v>
      </c>
      <c r="B23" s="384" t="s">
        <v>105</v>
      </c>
      <c r="C23" s="380" t="s">
        <v>345</v>
      </c>
      <c r="D23" s="363"/>
      <c r="E23" s="364"/>
      <c r="F23" s="363"/>
      <c r="G23" s="364"/>
    </row>
    <row r="24" spans="1:7" ht="9.75">
      <c r="A24" s="379"/>
      <c r="B24" s="385"/>
      <c r="C24" s="381"/>
      <c r="D24" s="363"/>
      <c r="E24" s="364"/>
      <c r="F24" s="363"/>
      <c r="G24" s="364"/>
    </row>
    <row r="25" spans="1:7" ht="9.75">
      <c r="A25" s="394" t="s">
        <v>178</v>
      </c>
      <c r="B25" s="396" t="s">
        <v>137</v>
      </c>
      <c r="C25" s="398" t="s">
        <v>346</v>
      </c>
      <c r="D25" s="361">
        <v>9574</v>
      </c>
      <c r="E25" s="362"/>
      <c r="F25" s="361">
        <v>9816</v>
      </c>
      <c r="G25" s="362"/>
    </row>
    <row r="26" spans="1:7" ht="9.75">
      <c r="A26" s="395"/>
      <c r="B26" s="397"/>
      <c r="C26" s="399"/>
      <c r="D26" s="361">
        <v>9574</v>
      </c>
      <c r="E26" s="362"/>
      <c r="F26" s="361">
        <v>9816</v>
      </c>
      <c r="G26" s="362"/>
    </row>
    <row r="27" spans="1:7" ht="9.75" customHeight="1">
      <c r="A27" s="378" t="s">
        <v>155</v>
      </c>
      <c r="B27" s="384" t="s">
        <v>106</v>
      </c>
      <c r="C27" s="380" t="s">
        <v>347</v>
      </c>
      <c r="D27" s="363">
        <v>5220</v>
      </c>
      <c r="E27" s="364"/>
      <c r="F27" s="363">
        <v>3750</v>
      </c>
      <c r="G27" s="364"/>
    </row>
    <row r="28" spans="1:7" ht="9.75" customHeight="1">
      <c r="A28" s="379"/>
      <c r="B28" s="385"/>
      <c r="C28" s="381"/>
      <c r="D28" s="363">
        <v>5220</v>
      </c>
      <c r="E28" s="364"/>
      <c r="F28" s="363">
        <v>3750</v>
      </c>
      <c r="G28" s="364"/>
    </row>
    <row r="29" spans="1:7" ht="9.75">
      <c r="A29" s="378" t="s">
        <v>46</v>
      </c>
      <c r="B29" s="384" t="s">
        <v>107</v>
      </c>
      <c r="C29" s="380">
        <v>10</v>
      </c>
      <c r="D29" s="363">
        <v>4354</v>
      </c>
      <c r="E29" s="364"/>
      <c r="F29" s="363">
        <v>6066</v>
      </c>
      <c r="G29" s="364"/>
    </row>
    <row r="30" spans="1:7" ht="9.75">
      <c r="A30" s="379"/>
      <c r="B30" s="385"/>
      <c r="C30" s="381"/>
      <c r="D30" s="363">
        <v>4354</v>
      </c>
      <c r="E30" s="364"/>
      <c r="F30" s="363">
        <v>6066</v>
      </c>
      <c r="G30" s="364"/>
    </row>
    <row r="31" spans="1:7" ht="9.75">
      <c r="A31" s="394" t="s">
        <v>320</v>
      </c>
      <c r="B31" s="396" t="s">
        <v>138</v>
      </c>
      <c r="C31" s="398">
        <v>11</v>
      </c>
      <c r="D31" s="361">
        <v>18516</v>
      </c>
      <c r="E31" s="362"/>
      <c r="F31" s="361">
        <v>21213</v>
      </c>
      <c r="G31" s="362"/>
    </row>
    <row r="32" spans="1:7" ht="9.75">
      <c r="A32" s="395"/>
      <c r="B32" s="397"/>
      <c r="C32" s="399"/>
      <c r="D32" s="361">
        <v>18516</v>
      </c>
      <c r="E32" s="362"/>
      <c r="F32" s="361">
        <v>21213</v>
      </c>
      <c r="G32" s="362"/>
    </row>
    <row r="33" spans="1:7" ht="9.75">
      <c r="A33" s="378" t="s">
        <v>219</v>
      </c>
      <c r="B33" s="384" t="s">
        <v>143</v>
      </c>
      <c r="C33" s="390">
        <v>12</v>
      </c>
      <c r="D33" s="361">
        <v>7879</v>
      </c>
      <c r="E33" s="362"/>
      <c r="F33" s="361">
        <v>9535</v>
      </c>
      <c r="G33" s="362"/>
    </row>
    <row r="34" spans="1:7" ht="9.75">
      <c r="A34" s="379"/>
      <c r="B34" s="385"/>
      <c r="C34" s="391"/>
      <c r="D34" s="361">
        <v>7879</v>
      </c>
      <c r="E34" s="362"/>
      <c r="F34" s="361">
        <v>9535</v>
      </c>
      <c r="G34" s="362"/>
    </row>
    <row r="35" spans="1:7" ht="9.75">
      <c r="A35" s="378" t="s">
        <v>156</v>
      </c>
      <c r="B35" s="384" t="s">
        <v>108</v>
      </c>
      <c r="C35" s="380">
        <v>13</v>
      </c>
      <c r="D35" s="363">
        <v>5706</v>
      </c>
      <c r="E35" s="364"/>
      <c r="F35" s="363">
        <v>6916</v>
      </c>
      <c r="G35" s="364"/>
    </row>
    <row r="36" spans="1:7" ht="9.75">
      <c r="A36" s="379"/>
      <c r="B36" s="385"/>
      <c r="C36" s="381"/>
      <c r="D36" s="363">
        <v>5706</v>
      </c>
      <c r="E36" s="364"/>
      <c r="F36" s="363">
        <v>6916</v>
      </c>
      <c r="G36" s="364"/>
    </row>
    <row r="37" spans="1:7" ht="9.75">
      <c r="A37" s="378" t="s">
        <v>46</v>
      </c>
      <c r="B37" s="384" t="s">
        <v>109</v>
      </c>
      <c r="C37" s="380">
        <v>14</v>
      </c>
      <c r="D37" s="363"/>
      <c r="E37" s="364"/>
      <c r="F37" s="363"/>
      <c r="G37" s="364"/>
    </row>
    <row r="38" spans="1:7" ht="9.75">
      <c r="A38" s="379"/>
      <c r="B38" s="385"/>
      <c r="C38" s="381"/>
      <c r="D38" s="363"/>
      <c r="E38" s="364"/>
      <c r="F38" s="363"/>
      <c r="G38" s="364"/>
    </row>
    <row r="39" spans="1:7" ht="9.75">
      <c r="A39" s="378" t="s">
        <v>224</v>
      </c>
      <c r="B39" s="384" t="s">
        <v>387</v>
      </c>
      <c r="C39" s="380">
        <v>15</v>
      </c>
      <c r="D39" s="363">
        <v>1829</v>
      </c>
      <c r="E39" s="364"/>
      <c r="F39" s="363">
        <v>2333</v>
      </c>
      <c r="G39" s="364"/>
    </row>
    <row r="40" spans="1:7" ht="9.75">
      <c r="A40" s="379"/>
      <c r="B40" s="385"/>
      <c r="C40" s="381"/>
      <c r="D40" s="363">
        <v>1829</v>
      </c>
      <c r="E40" s="364"/>
      <c r="F40" s="363">
        <v>2333</v>
      </c>
      <c r="G40" s="364"/>
    </row>
    <row r="41" spans="1:7" ht="9.75">
      <c r="A41" s="378" t="s">
        <v>226</v>
      </c>
      <c r="B41" s="384" t="s">
        <v>110</v>
      </c>
      <c r="C41" s="380">
        <v>16</v>
      </c>
      <c r="D41" s="363">
        <v>344</v>
      </c>
      <c r="E41" s="364"/>
      <c r="F41" s="363">
        <v>286</v>
      </c>
      <c r="G41" s="364"/>
    </row>
    <row r="42" spans="1:7" ht="9.75">
      <c r="A42" s="379"/>
      <c r="B42" s="385"/>
      <c r="C42" s="381"/>
      <c r="D42" s="363">
        <v>344</v>
      </c>
      <c r="E42" s="364"/>
      <c r="F42" s="363">
        <v>286</v>
      </c>
      <c r="G42" s="364"/>
    </row>
    <row r="43" spans="1:7" ht="9.75">
      <c r="A43" s="378" t="s">
        <v>253</v>
      </c>
      <c r="B43" s="384" t="s">
        <v>111</v>
      </c>
      <c r="C43" s="380">
        <v>17</v>
      </c>
      <c r="D43" s="363">
        <v>6409</v>
      </c>
      <c r="E43" s="364"/>
      <c r="F43" s="363">
        <v>6436</v>
      </c>
      <c r="G43" s="364"/>
    </row>
    <row r="44" spans="1:7" ht="9.75">
      <c r="A44" s="379"/>
      <c r="B44" s="385"/>
      <c r="C44" s="381"/>
      <c r="D44" s="363">
        <v>6409</v>
      </c>
      <c r="E44" s="364"/>
      <c r="F44" s="363">
        <v>6436</v>
      </c>
      <c r="G44" s="364"/>
    </row>
    <row r="45" spans="1:7" ht="9.75" customHeight="1">
      <c r="A45" s="378" t="s">
        <v>351</v>
      </c>
      <c r="B45" s="384" t="s">
        <v>394</v>
      </c>
      <c r="C45" s="380">
        <v>18</v>
      </c>
      <c r="D45" s="363">
        <v>5864</v>
      </c>
      <c r="E45" s="364"/>
      <c r="F45" s="363">
        <v>4933</v>
      </c>
      <c r="G45" s="364"/>
    </row>
    <row r="46" spans="1:7" ht="9.75">
      <c r="A46" s="379"/>
      <c r="B46" s="385"/>
      <c r="C46" s="381"/>
      <c r="D46" s="363">
        <v>5864</v>
      </c>
      <c r="E46" s="364"/>
      <c r="F46" s="363">
        <v>4933</v>
      </c>
      <c r="G46" s="364"/>
    </row>
    <row r="47" spans="1:7" ht="9.75">
      <c r="A47" s="378" t="s">
        <v>145</v>
      </c>
      <c r="B47" s="384" t="s">
        <v>112</v>
      </c>
      <c r="C47" s="380">
        <v>19</v>
      </c>
      <c r="D47" s="363"/>
      <c r="E47" s="364"/>
      <c r="F47" s="363"/>
      <c r="G47" s="364"/>
    </row>
    <row r="48" spans="1:7" ht="9.75">
      <c r="A48" s="379"/>
      <c r="B48" s="385"/>
      <c r="C48" s="381"/>
      <c r="D48" s="363"/>
      <c r="E48" s="364"/>
      <c r="F48" s="363"/>
      <c r="G48" s="364"/>
    </row>
    <row r="49" spans="1:7" ht="9.75">
      <c r="A49" s="378" t="s">
        <v>352</v>
      </c>
      <c r="B49" s="384" t="s">
        <v>113</v>
      </c>
      <c r="C49" s="380">
        <v>20</v>
      </c>
      <c r="D49" s="363"/>
      <c r="E49" s="364"/>
      <c r="F49" s="363"/>
      <c r="G49" s="364"/>
    </row>
    <row r="50" spans="1:7" ht="9.75">
      <c r="A50" s="379"/>
      <c r="B50" s="385"/>
      <c r="C50" s="381"/>
      <c r="D50" s="363"/>
      <c r="E50" s="364"/>
      <c r="F50" s="363"/>
      <c r="G50" s="364"/>
    </row>
    <row r="51" spans="1:7" ht="9.75">
      <c r="A51" s="378" t="s">
        <v>353</v>
      </c>
      <c r="B51" s="384" t="s">
        <v>540</v>
      </c>
      <c r="C51" s="380" t="s">
        <v>479</v>
      </c>
      <c r="D51" s="363">
        <v>-55</v>
      </c>
      <c r="E51" s="364"/>
      <c r="F51" s="363"/>
      <c r="G51" s="364"/>
    </row>
    <row r="52" spans="1:7" ht="9.75">
      <c r="A52" s="379"/>
      <c r="B52" s="385"/>
      <c r="C52" s="381"/>
      <c r="D52" s="363">
        <v>-55</v>
      </c>
      <c r="E52" s="364"/>
      <c r="F52" s="363"/>
      <c r="G52" s="364"/>
    </row>
    <row r="53" spans="1:7" ht="9.75">
      <c r="A53" s="378" t="s">
        <v>146</v>
      </c>
      <c r="B53" s="384" t="s">
        <v>114</v>
      </c>
      <c r="C53" s="380" t="s">
        <v>480</v>
      </c>
      <c r="D53" s="363">
        <v>1987</v>
      </c>
      <c r="E53" s="364"/>
      <c r="F53" s="363">
        <v>188</v>
      </c>
      <c r="G53" s="364"/>
    </row>
    <row r="54" spans="1:7" ht="9.75">
      <c r="A54" s="379"/>
      <c r="B54" s="385"/>
      <c r="C54" s="381"/>
      <c r="D54" s="363">
        <v>1987</v>
      </c>
      <c r="E54" s="364"/>
      <c r="F54" s="363">
        <v>188</v>
      </c>
      <c r="G54" s="364"/>
    </row>
    <row r="55" spans="1:7" ht="9.75" customHeight="1">
      <c r="A55" s="378" t="s">
        <v>354</v>
      </c>
      <c r="B55" s="384" t="s">
        <v>115</v>
      </c>
      <c r="C55" s="380" t="s">
        <v>481</v>
      </c>
      <c r="D55" s="363">
        <v>357</v>
      </c>
      <c r="E55" s="364"/>
      <c r="F55" s="363">
        <v>184</v>
      </c>
      <c r="G55" s="364"/>
    </row>
    <row r="56" spans="1:7" ht="9.75" customHeight="1">
      <c r="A56" s="379"/>
      <c r="B56" s="385"/>
      <c r="C56" s="381"/>
      <c r="D56" s="363">
        <v>357</v>
      </c>
      <c r="E56" s="364"/>
      <c r="F56" s="363">
        <v>184</v>
      </c>
      <c r="G56" s="364"/>
    </row>
    <row r="57" spans="1:7" ht="9.75" customHeight="1">
      <c r="A57" s="378" t="s">
        <v>377</v>
      </c>
      <c r="B57" s="384" t="s">
        <v>116</v>
      </c>
      <c r="C57" s="380" t="s">
        <v>482</v>
      </c>
      <c r="D57" s="363"/>
      <c r="E57" s="364"/>
      <c r="F57" s="363"/>
      <c r="G57" s="364"/>
    </row>
    <row r="58" spans="1:7" ht="9.75" customHeight="1">
      <c r="A58" s="379"/>
      <c r="B58" s="385"/>
      <c r="C58" s="381"/>
      <c r="D58" s="363"/>
      <c r="E58" s="364"/>
      <c r="F58" s="363"/>
      <c r="G58" s="364"/>
    </row>
    <row r="59" spans="1:7" ht="9.75">
      <c r="A59" s="378" t="s">
        <v>355</v>
      </c>
      <c r="B59" s="384" t="s">
        <v>324</v>
      </c>
      <c r="C59" s="380" t="s">
        <v>483</v>
      </c>
      <c r="D59" s="363"/>
      <c r="E59" s="364"/>
      <c r="F59" s="363"/>
      <c r="G59" s="364"/>
    </row>
    <row r="60" spans="1:7" ht="9.75">
      <c r="A60" s="379"/>
      <c r="B60" s="385"/>
      <c r="C60" s="381"/>
      <c r="D60" s="363"/>
      <c r="E60" s="364"/>
      <c r="F60" s="363"/>
      <c r="G60" s="364"/>
    </row>
    <row r="61" spans="1:7" ht="9.75">
      <c r="A61" s="394" t="s">
        <v>356</v>
      </c>
      <c r="B61" s="396" t="s">
        <v>139</v>
      </c>
      <c r="C61" s="398" t="s">
        <v>484</v>
      </c>
      <c r="D61" s="361">
        <v>49</v>
      </c>
      <c r="E61" s="362"/>
      <c r="F61" s="361">
        <v>313</v>
      </c>
      <c r="G61" s="362"/>
    </row>
    <row r="62" spans="1:7" ht="9.75">
      <c r="A62" s="395"/>
      <c r="B62" s="397"/>
      <c r="C62" s="399"/>
      <c r="D62" s="361">
        <v>49</v>
      </c>
      <c r="E62" s="362"/>
      <c r="F62" s="361">
        <v>313</v>
      </c>
      <c r="G62" s="362"/>
    </row>
    <row r="63" spans="1:7" ht="9.75">
      <c r="A63" s="378" t="s">
        <v>147</v>
      </c>
      <c r="B63" s="384" t="s">
        <v>117</v>
      </c>
      <c r="C63" s="380" t="s">
        <v>485</v>
      </c>
      <c r="D63" s="363"/>
      <c r="E63" s="364"/>
      <c r="F63" s="363"/>
      <c r="G63" s="364"/>
    </row>
    <row r="64" spans="1:7" ht="9.75">
      <c r="A64" s="379"/>
      <c r="B64" s="385"/>
      <c r="C64" s="381"/>
      <c r="D64" s="363"/>
      <c r="E64" s="364"/>
      <c r="F64" s="363"/>
      <c r="G64" s="364"/>
    </row>
    <row r="65" spans="1:7" ht="9.75">
      <c r="A65" s="378" t="s">
        <v>355</v>
      </c>
      <c r="B65" s="384" t="s">
        <v>118</v>
      </c>
      <c r="C65" s="380" t="s">
        <v>486</v>
      </c>
      <c r="D65" s="363"/>
      <c r="E65" s="364"/>
      <c r="F65" s="363"/>
      <c r="G65" s="364"/>
    </row>
    <row r="66" spans="1:7" ht="9.75">
      <c r="A66" s="379"/>
      <c r="B66" s="385"/>
      <c r="C66" s="381"/>
      <c r="D66" s="363"/>
      <c r="E66" s="364"/>
      <c r="F66" s="363"/>
      <c r="G66" s="364"/>
    </row>
    <row r="67" spans="1:7" ht="9.75">
      <c r="A67" s="378" t="s">
        <v>148</v>
      </c>
      <c r="B67" s="384" t="s">
        <v>140</v>
      </c>
      <c r="C67" s="380" t="s">
        <v>487</v>
      </c>
      <c r="D67" s="365"/>
      <c r="E67" s="366"/>
      <c r="F67" s="365"/>
      <c r="G67" s="366"/>
    </row>
    <row r="68" spans="1:7" ht="9.75">
      <c r="A68" s="379"/>
      <c r="B68" s="385"/>
      <c r="C68" s="381"/>
      <c r="D68" s="365"/>
      <c r="E68" s="366"/>
      <c r="F68" s="365"/>
      <c r="G68" s="366"/>
    </row>
    <row r="69" spans="1:7" ht="9.75" customHeight="1">
      <c r="A69" s="378" t="s">
        <v>390</v>
      </c>
      <c r="B69" s="384" t="s">
        <v>388</v>
      </c>
      <c r="C69" s="380" t="s">
        <v>488</v>
      </c>
      <c r="D69" s="363"/>
      <c r="E69" s="364"/>
      <c r="F69" s="363"/>
      <c r="G69" s="364"/>
    </row>
    <row r="70" spans="1:7" ht="9.75">
      <c r="A70" s="379"/>
      <c r="B70" s="385"/>
      <c r="C70" s="381"/>
      <c r="D70" s="363"/>
      <c r="E70" s="364"/>
      <c r="F70" s="363"/>
      <c r="G70" s="364"/>
    </row>
    <row r="71" spans="1:7" ht="9.75">
      <c r="A71" s="378" t="s">
        <v>46</v>
      </c>
      <c r="B71" s="384" t="s">
        <v>119</v>
      </c>
      <c r="C71" s="380" t="s">
        <v>489</v>
      </c>
      <c r="D71" s="363"/>
      <c r="E71" s="364"/>
      <c r="F71" s="363"/>
      <c r="G71" s="364"/>
    </row>
    <row r="72" spans="1:7" ht="9.75">
      <c r="A72" s="379"/>
      <c r="B72" s="385"/>
      <c r="C72" s="381"/>
      <c r="D72" s="363"/>
      <c r="E72" s="364"/>
      <c r="F72" s="363"/>
      <c r="G72" s="364"/>
    </row>
    <row r="73" spans="1:7" ht="9.75">
      <c r="A73" s="378" t="s">
        <v>224</v>
      </c>
      <c r="B73" s="384" t="s">
        <v>120</v>
      </c>
      <c r="C73" s="380" t="s">
        <v>490</v>
      </c>
      <c r="D73" s="363"/>
      <c r="E73" s="364"/>
      <c r="F73" s="363"/>
      <c r="G73" s="364"/>
    </row>
    <row r="74" spans="1:7" ht="9.75">
      <c r="A74" s="379"/>
      <c r="B74" s="385"/>
      <c r="C74" s="381"/>
      <c r="D74" s="363"/>
      <c r="E74" s="364"/>
      <c r="F74" s="363"/>
      <c r="G74" s="364"/>
    </row>
    <row r="75" spans="1:7" ht="9.75">
      <c r="A75" s="378" t="s">
        <v>391</v>
      </c>
      <c r="B75" s="384" t="s">
        <v>121</v>
      </c>
      <c r="C75" s="380" t="s">
        <v>491</v>
      </c>
      <c r="D75" s="363"/>
      <c r="E75" s="364"/>
      <c r="F75" s="363"/>
      <c r="G75" s="364"/>
    </row>
    <row r="76" spans="1:7" ht="9.75">
      <c r="A76" s="379"/>
      <c r="B76" s="385"/>
      <c r="C76" s="381"/>
      <c r="D76" s="363"/>
      <c r="E76" s="364"/>
      <c r="F76" s="363"/>
      <c r="G76" s="364"/>
    </row>
    <row r="77" spans="1:7" ht="9.75">
      <c r="A77" s="378" t="s">
        <v>357</v>
      </c>
      <c r="B77" s="384" t="s">
        <v>122</v>
      </c>
      <c r="C77" s="380" t="s">
        <v>492</v>
      </c>
      <c r="D77" s="363"/>
      <c r="E77" s="364"/>
      <c r="F77" s="363"/>
      <c r="G77" s="364"/>
    </row>
    <row r="78" spans="1:7" ht="9.75">
      <c r="A78" s="379"/>
      <c r="B78" s="385"/>
      <c r="C78" s="381"/>
      <c r="D78" s="363"/>
      <c r="E78" s="364"/>
      <c r="F78" s="363"/>
      <c r="G78" s="364"/>
    </row>
    <row r="79" spans="1:7" ht="9.75">
      <c r="A79" s="378" t="s">
        <v>358</v>
      </c>
      <c r="B79" s="384" t="s">
        <v>123</v>
      </c>
      <c r="C79" s="380" t="s">
        <v>493</v>
      </c>
      <c r="D79" s="363"/>
      <c r="E79" s="364"/>
      <c r="F79" s="363"/>
      <c r="G79" s="364"/>
    </row>
    <row r="80" spans="1:7" ht="9.75">
      <c r="A80" s="379"/>
      <c r="B80" s="385"/>
      <c r="C80" s="381"/>
      <c r="D80" s="363"/>
      <c r="E80" s="364"/>
      <c r="F80" s="363"/>
      <c r="G80" s="364"/>
    </row>
    <row r="81" spans="1:7" ht="9.75">
      <c r="A81" s="378" t="s">
        <v>359</v>
      </c>
      <c r="B81" s="384" t="s">
        <v>392</v>
      </c>
      <c r="C81" s="380" t="s">
        <v>494</v>
      </c>
      <c r="D81" s="363"/>
      <c r="E81" s="364"/>
      <c r="F81" s="363"/>
      <c r="G81" s="364"/>
    </row>
    <row r="82" spans="1:7" ht="9.75">
      <c r="A82" s="379"/>
      <c r="B82" s="385"/>
      <c r="C82" s="381"/>
      <c r="D82" s="363"/>
      <c r="E82" s="364"/>
      <c r="F82" s="363"/>
      <c r="G82" s="364"/>
    </row>
    <row r="83" spans="1:7" ht="9.75">
      <c r="A83" s="378" t="s">
        <v>360</v>
      </c>
      <c r="B83" s="384" t="s">
        <v>393</v>
      </c>
      <c r="C83" s="380" t="s">
        <v>395</v>
      </c>
      <c r="D83" s="363"/>
      <c r="E83" s="364"/>
      <c r="F83" s="363"/>
      <c r="G83" s="364"/>
    </row>
    <row r="84" spans="1:7" ht="9.75">
      <c r="A84" s="379"/>
      <c r="B84" s="385"/>
      <c r="C84" s="381"/>
      <c r="D84" s="363"/>
      <c r="E84" s="364"/>
      <c r="F84" s="363"/>
      <c r="G84" s="364"/>
    </row>
    <row r="85" spans="1:7" ht="9.75">
      <c r="A85" s="378" t="s">
        <v>149</v>
      </c>
      <c r="B85" s="384" t="s">
        <v>124</v>
      </c>
      <c r="C85" s="380" t="s">
        <v>396</v>
      </c>
      <c r="D85" s="363">
        <v>2</v>
      </c>
      <c r="E85" s="364"/>
      <c r="F85" s="363">
        <v>1</v>
      </c>
      <c r="G85" s="364"/>
    </row>
    <row r="86" spans="1:7" ht="9.75">
      <c r="A86" s="379"/>
      <c r="B86" s="385"/>
      <c r="C86" s="381"/>
      <c r="D86" s="363">
        <v>2</v>
      </c>
      <c r="E86" s="364"/>
      <c r="F86" s="363">
        <v>1</v>
      </c>
      <c r="G86" s="364"/>
    </row>
    <row r="87" spans="1:7" ht="9.75">
      <c r="A87" s="378" t="s">
        <v>361</v>
      </c>
      <c r="B87" s="384" t="s">
        <v>125</v>
      </c>
      <c r="C87" s="380" t="s">
        <v>397</v>
      </c>
      <c r="D87" s="363">
        <v>6600</v>
      </c>
      <c r="E87" s="364"/>
      <c r="F87" s="363">
        <v>6000</v>
      </c>
      <c r="G87" s="364"/>
    </row>
    <row r="88" spans="1:7" ht="9.75">
      <c r="A88" s="379"/>
      <c r="B88" s="385"/>
      <c r="C88" s="381"/>
      <c r="D88" s="363">
        <v>6600</v>
      </c>
      <c r="E88" s="364"/>
      <c r="F88" s="363">
        <v>6000</v>
      </c>
      <c r="G88" s="364"/>
    </row>
    <row r="89" spans="1:7" ht="9.75">
      <c r="A89" s="378" t="s">
        <v>150</v>
      </c>
      <c r="B89" s="384" t="s">
        <v>126</v>
      </c>
      <c r="C89" s="380" t="s">
        <v>398</v>
      </c>
      <c r="D89" s="363"/>
      <c r="E89" s="364"/>
      <c r="F89" s="363"/>
      <c r="G89" s="364"/>
    </row>
    <row r="90" spans="1:7" ht="9.75">
      <c r="A90" s="379"/>
      <c r="B90" s="385"/>
      <c r="C90" s="381"/>
      <c r="D90" s="363"/>
      <c r="E90" s="364"/>
      <c r="F90" s="363"/>
      <c r="G90" s="364"/>
    </row>
    <row r="91" spans="1:7" ht="9.75">
      <c r="A91" s="378" t="s">
        <v>362</v>
      </c>
      <c r="B91" s="384" t="s">
        <v>127</v>
      </c>
      <c r="C91" s="380" t="s">
        <v>399</v>
      </c>
      <c r="D91" s="363"/>
      <c r="E91" s="364"/>
      <c r="F91" s="363"/>
      <c r="G91" s="364"/>
    </row>
    <row r="92" spans="1:7" ht="9.75">
      <c r="A92" s="379"/>
      <c r="B92" s="385"/>
      <c r="C92" s="381"/>
      <c r="D92" s="363"/>
      <c r="E92" s="364"/>
      <c r="F92" s="363"/>
      <c r="G92" s="364"/>
    </row>
    <row r="93" spans="1:7" ht="9.75">
      <c r="A93" s="378" t="s">
        <v>151</v>
      </c>
      <c r="B93" s="384" t="s">
        <v>128</v>
      </c>
      <c r="C93" s="380" t="s">
        <v>400</v>
      </c>
      <c r="D93" s="363"/>
      <c r="E93" s="364"/>
      <c r="F93" s="363"/>
      <c r="G93" s="364"/>
    </row>
    <row r="94" spans="1:7" ht="9.75">
      <c r="A94" s="379"/>
      <c r="B94" s="385"/>
      <c r="C94" s="381"/>
      <c r="D94" s="363"/>
      <c r="E94" s="364"/>
      <c r="F94" s="363"/>
      <c r="G94" s="364"/>
    </row>
    <row r="95" spans="1:7" ht="9.75">
      <c r="A95" s="378" t="s">
        <v>363</v>
      </c>
      <c r="B95" s="384" t="s">
        <v>129</v>
      </c>
      <c r="C95" s="380" t="s">
        <v>401</v>
      </c>
      <c r="D95" s="363">
        <v>199</v>
      </c>
      <c r="E95" s="364"/>
      <c r="F95" s="363">
        <v>196</v>
      </c>
      <c r="G95" s="364"/>
    </row>
    <row r="96" spans="1:7" ht="9.75">
      <c r="A96" s="379"/>
      <c r="B96" s="385"/>
      <c r="C96" s="381"/>
      <c r="D96" s="363">
        <v>199</v>
      </c>
      <c r="E96" s="364"/>
      <c r="F96" s="363">
        <v>196</v>
      </c>
      <c r="G96" s="364"/>
    </row>
    <row r="97" spans="1:7" ht="9.75">
      <c r="A97" s="378" t="s">
        <v>152</v>
      </c>
      <c r="B97" s="384" t="s">
        <v>130</v>
      </c>
      <c r="C97" s="380" t="s">
        <v>402</v>
      </c>
      <c r="D97" s="363"/>
      <c r="E97" s="364"/>
      <c r="F97" s="363"/>
      <c r="G97" s="364"/>
    </row>
    <row r="98" spans="1:7" ht="9.75">
      <c r="A98" s="379"/>
      <c r="B98" s="385"/>
      <c r="C98" s="381"/>
      <c r="D98" s="363"/>
      <c r="E98" s="364"/>
      <c r="F98" s="363"/>
      <c r="G98" s="364"/>
    </row>
    <row r="99" spans="1:7" ht="9.75">
      <c r="A99" s="378" t="s">
        <v>364</v>
      </c>
      <c r="B99" s="384" t="s">
        <v>131</v>
      </c>
      <c r="C99" s="380" t="s">
        <v>403</v>
      </c>
      <c r="D99" s="363"/>
      <c r="E99" s="364"/>
      <c r="F99" s="363"/>
      <c r="G99" s="364"/>
    </row>
    <row r="100" spans="1:7" ht="9.75">
      <c r="A100" s="379"/>
      <c r="B100" s="385"/>
      <c r="C100" s="381"/>
      <c r="D100" s="363"/>
      <c r="E100" s="364"/>
      <c r="F100" s="363"/>
      <c r="G100" s="364"/>
    </row>
    <row r="101" spans="1:7" ht="9.75">
      <c r="A101" s="394" t="s">
        <v>356</v>
      </c>
      <c r="B101" s="396" t="s">
        <v>325</v>
      </c>
      <c r="C101" s="398" t="s">
        <v>404</v>
      </c>
      <c r="D101" s="361">
        <v>-6797</v>
      </c>
      <c r="E101" s="362"/>
      <c r="F101" s="361">
        <v>-6195</v>
      </c>
      <c r="G101" s="362"/>
    </row>
    <row r="102" spans="1:7" ht="9.75">
      <c r="A102" s="395"/>
      <c r="B102" s="397"/>
      <c r="C102" s="399"/>
      <c r="D102" s="361">
        <v>-6797</v>
      </c>
      <c r="E102" s="362"/>
      <c r="F102" s="361">
        <v>-6195</v>
      </c>
      <c r="G102" s="362"/>
    </row>
    <row r="103" spans="1:7" ht="9.75">
      <c r="A103" s="394" t="s">
        <v>373</v>
      </c>
      <c r="B103" s="396" t="s">
        <v>495</v>
      </c>
      <c r="C103" s="398" t="s">
        <v>405</v>
      </c>
      <c r="D103" s="361">
        <v>-6748</v>
      </c>
      <c r="E103" s="362"/>
      <c r="F103" s="361">
        <v>-5882</v>
      </c>
      <c r="G103" s="362"/>
    </row>
    <row r="104" spans="1:7" ht="9.75">
      <c r="A104" s="395"/>
      <c r="B104" s="397"/>
      <c r="C104" s="399"/>
      <c r="D104" s="361">
        <v>-6748</v>
      </c>
      <c r="E104" s="362"/>
      <c r="F104" s="361">
        <v>-5882</v>
      </c>
      <c r="G104" s="362"/>
    </row>
    <row r="105" spans="1:7" ht="9.75">
      <c r="A105" s="378" t="s">
        <v>366</v>
      </c>
      <c r="B105" s="384" t="s">
        <v>141</v>
      </c>
      <c r="C105" s="380" t="s">
        <v>406</v>
      </c>
      <c r="D105" s="361"/>
      <c r="E105" s="362"/>
      <c r="F105" s="361"/>
      <c r="G105" s="362"/>
    </row>
    <row r="106" spans="1:7" ht="9.75">
      <c r="A106" s="379"/>
      <c r="B106" s="385"/>
      <c r="C106" s="381"/>
      <c r="D106" s="361"/>
      <c r="E106" s="362"/>
      <c r="F106" s="361"/>
      <c r="G106" s="362"/>
    </row>
    <row r="107" spans="1:7" ht="9.75">
      <c r="A107" s="378" t="s">
        <v>496</v>
      </c>
      <c r="B107" s="384" t="s">
        <v>326</v>
      </c>
      <c r="C107" s="380" t="s">
        <v>407</v>
      </c>
      <c r="D107" s="363"/>
      <c r="E107" s="364"/>
      <c r="F107" s="363"/>
      <c r="G107" s="364"/>
    </row>
    <row r="108" spans="1:7" ht="9.75">
      <c r="A108" s="379"/>
      <c r="B108" s="385"/>
      <c r="C108" s="381"/>
      <c r="D108" s="363"/>
      <c r="E108" s="364"/>
      <c r="F108" s="363"/>
      <c r="G108" s="364"/>
    </row>
    <row r="109" spans="1:7" ht="9.75">
      <c r="A109" s="378" t="s">
        <v>46</v>
      </c>
      <c r="B109" s="384" t="s">
        <v>327</v>
      </c>
      <c r="C109" s="380" t="s">
        <v>365</v>
      </c>
      <c r="D109" s="363"/>
      <c r="E109" s="364"/>
      <c r="F109" s="363"/>
      <c r="G109" s="364"/>
    </row>
    <row r="110" spans="1:7" ht="9.75">
      <c r="A110" s="379"/>
      <c r="B110" s="385"/>
      <c r="C110" s="381"/>
      <c r="D110" s="363"/>
      <c r="E110" s="364"/>
      <c r="F110" s="363"/>
      <c r="G110" s="364"/>
    </row>
    <row r="111" spans="1:7" ht="9.75">
      <c r="A111" s="394" t="s">
        <v>373</v>
      </c>
      <c r="B111" s="396" t="s">
        <v>497</v>
      </c>
      <c r="C111" s="398" t="s">
        <v>367</v>
      </c>
      <c r="D111" s="361">
        <v>-6748</v>
      </c>
      <c r="E111" s="362"/>
      <c r="F111" s="361">
        <v>-5882</v>
      </c>
      <c r="G111" s="362"/>
    </row>
    <row r="112" spans="1:7" ht="9.75">
      <c r="A112" s="395"/>
      <c r="B112" s="397"/>
      <c r="C112" s="399"/>
      <c r="D112" s="361">
        <v>-6748</v>
      </c>
      <c r="E112" s="362"/>
      <c r="F112" s="361">
        <v>-5882</v>
      </c>
      <c r="G112" s="362"/>
    </row>
    <row r="113" spans="1:7" ht="9.75">
      <c r="A113" s="378" t="s">
        <v>153</v>
      </c>
      <c r="B113" s="384" t="s">
        <v>132</v>
      </c>
      <c r="C113" s="380" t="s">
        <v>368</v>
      </c>
      <c r="D113" s="363"/>
      <c r="E113" s="364"/>
      <c r="F113" s="363"/>
      <c r="G113" s="364"/>
    </row>
    <row r="114" spans="1:7" ht="9.75">
      <c r="A114" s="379"/>
      <c r="B114" s="385"/>
      <c r="C114" s="381"/>
      <c r="D114" s="363"/>
      <c r="E114" s="364"/>
      <c r="F114" s="363"/>
      <c r="G114" s="364"/>
    </row>
    <row r="115" spans="1:7" ht="9.75">
      <c r="A115" s="378" t="s">
        <v>369</v>
      </c>
      <c r="B115" s="384" t="s">
        <v>133</v>
      </c>
      <c r="C115" s="380" t="s">
        <v>370</v>
      </c>
      <c r="D115" s="363"/>
      <c r="E115" s="364"/>
      <c r="F115" s="363"/>
      <c r="G115" s="364"/>
    </row>
    <row r="116" spans="1:7" ht="9.75">
      <c r="A116" s="379"/>
      <c r="B116" s="385"/>
      <c r="C116" s="381"/>
      <c r="D116" s="363"/>
      <c r="E116" s="364"/>
      <c r="F116" s="363"/>
      <c r="G116" s="364"/>
    </row>
    <row r="117" spans="1:7" ht="9.75">
      <c r="A117" s="394" t="s">
        <v>356</v>
      </c>
      <c r="B117" s="396" t="s">
        <v>498</v>
      </c>
      <c r="C117" s="398" t="s">
        <v>371</v>
      </c>
      <c r="D117" s="361"/>
      <c r="E117" s="362"/>
      <c r="F117" s="361"/>
      <c r="G117" s="362"/>
    </row>
    <row r="118" spans="1:7" ht="9.75">
      <c r="A118" s="395"/>
      <c r="B118" s="397"/>
      <c r="C118" s="399"/>
      <c r="D118" s="361"/>
      <c r="E118" s="362"/>
      <c r="F118" s="361"/>
      <c r="G118" s="362"/>
    </row>
    <row r="119" spans="1:7" ht="9.75">
      <c r="A119" s="378" t="s">
        <v>376</v>
      </c>
      <c r="B119" s="384" t="s">
        <v>142</v>
      </c>
      <c r="C119" s="380" t="s">
        <v>372</v>
      </c>
      <c r="D119" s="361"/>
      <c r="E119" s="362"/>
      <c r="F119" s="361"/>
      <c r="G119" s="362"/>
    </row>
    <row r="120" spans="1:7" ht="9.75">
      <c r="A120" s="379"/>
      <c r="B120" s="385"/>
      <c r="C120" s="381"/>
      <c r="D120" s="361"/>
      <c r="E120" s="362"/>
      <c r="F120" s="361"/>
      <c r="G120" s="362"/>
    </row>
    <row r="121" spans="1:7" ht="9.75">
      <c r="A121" s="378" t="s">
        <v>499</v>
      </c>
      <c r="B121" s="384" t="s">
        <v>326</v>
      </c>
      <c r="C121" s="380" t="s">
        <v>374</v>
      </c>
      <c r="D121" s="363"/>
      <c r="E121" s="364"/>
      <c r="F121" s="363"/>
      <c r="G121" s="364"/>
    </row>
    <row r="122" spans="1:7" ht="9.75">
      <c r="A122" s="379"/>
      <c r="B122" s="385"/>
      <c r="C122" s="381"/>
      <c r="D122" s="363"/>
      <c r="E122" s="364"/>
      <c r="F122" s="363"/>
      <c r="G122" s="364"/>
    </row>
    <row r="123" spans="1:7" ht="9.75">
      <c r="A123" s="378" t="s">
        <v>46</v>
      </c>
      <c r="B123" s="384" t="s">
        <v>327</v>
      </c>
      <c r="C123" s="380" t="s">
        <v>375</v>
      </c>
      <c r="D123" s="363"/>
      <c r="E123" s="364"/>
      <c r="F123" s="363"/>
      <c r="G123" s="364"/>
    </row>
    <row r="124" spans="1:7" ht="9.75">
      <c r="A124" s="379"/>
      <c r="B124" s="385"/>
      <c r="C124" s="381"/>
      <c r="D124" s="363"/>
      <c r="E124" s="364"/>
      <c r="F124" s="363"/>
      <c r="G124" s="364"/>
    </row>
    <row r="125" spans="1:7" ht="9.75">
      <c r="A125" s="394" t="s">
        <v>356</v>
      </c>
      <c r="B125" s="396" t="s">
        <v>500</v>
      </c>
      <c r="C125" s="398" t="s">
        <v>501</v>
      </c>
      <c r="D125" s="361"/>
      <c r="E125" s="362"/>
      <c r="F125" s="361"/>
      <c r="G125" s="362"/>
    </row>
    <row r="126" spans="1:7" ht="9.75">
      <c r="A126" s="395"/>
      <c r="B126" s="397"/>
      <c r="C126" s="399"/>
      <c r="D126" s="361"/>
      <c r="E126" s="362"/>
      <c r="F126" s="361"/>
      <c r="G126" s="362"/>
    </row>
    <row r="127" spans="1:7" ht="9.75">
      <c r="A127" s="394" t="s">
        <v>378</v>
      </c>
      <c r="B127" s="396" t="s">
        <v>503</v>
      </c>
      <c r="C127" s="398" t="s">
        <v>502</v>
      </c>
      <c r="D127" s="361">
        <v>-6748</v>
      </c>
      <c r="E127" s="362"/>
      <c r="F127" s="361">
        <v>-5882</v>
      </c>
      <c r="G127" s="362"/>
    </row>
    <row r="128" spans="1:7" ht="9.75">
      <c r="A128" s="395"/>
      <c r="B128" s="397"/>
      <c r="C128" s="399"/>
      <c r="D128" s="361">
        <v>-6748</v>
      </c>
      <c r="E128" s="362"/>
      <c r="F128" s="361">
        <v>-5882</v>
      </c>
      <c r="G128" s="362"/>
    </row>
    <row r="129" spans="1:7" ht="9.75">
      <c r="A129" s="378" t="s">
        <v>377</v>
      </c>
      <c r="B129" s="384" t="s">
        <v>134</v>
      </c>
      <c r="C129" s="380">
        <v>60</v>
      </c>
      <c r="D129" s="363"/>
      <c r="E129" s="364"/>
      <c r="F129" s="363"/>
      <c r="G129" s="364"/>
    </row>
    <row r="130" spans="1:7" ht="9.75">
      <c r="A130" s="379"/>
      <c r="B130" s="385"/>
      <c r="C130" s="381"/>
      <c r="D130" s="363"/>
      <c r="E130" s="364"/>
      <c r="F130" s="363"/>
      <c r="G130" s="364"/>
    </row>
    <row r="131" spans="1:7" ht="9.75">
      <c r="A131" s="394" t="s">
        <v>378</v>
      </c>
      <c r="B131" s="396" t="s">
        <v>464</v>
      </c>
      <c r="C131" s="398" t="s">
        <v>504</v>
      </c>
      <c r="D131" s="361">
        <v>-6748</v>
      </c>
      <c r="E131" s="362"/>
      <c r="F131" s="361">
        <v>-5882</v>
      </c>
      <c r="G131" s="362"/>
    </row>
    <row r="132" spans="1:7" ht="9.75">
      <c r="A132" s="395"/>
      <c r="B132" s="397"/>
      <c r="C132" s="399"/>
      <c r="D132" s="361">
        <v>-6748</v>
      </c>
      <c r="E132" s="362"/>
      <c r="F132" s="361">
        <v>-5882</v>
      </c>
      <c r="G132" s="362"/>
    </row>
  </sheetData>
  <sheetProtection password="A642" sheet="1" objects="1" scenarios="1" formatCells="0" formatColumns="0" formatRows="0"/>
  <mergeCells count="441"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C121:C122"/>
    <mergeCell ref="A123:A124"/>
    <mergeCell ref="B123:B124"/>
    <mergeCell ref="C123:C124"/>
    <mergeCell ref="A125:A126"/>
    <mergeCell ref="B125:B126"/>
    <mergeCell ref="A117:A118"/>
    <mergeCell ref="B117:B118"/>
    <mergeCell ref="A121:A122"/>
    <mergeCell ref="B121:B122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B15:B16"/>
    <mergeCell ref="C15:C16"/>
    <mergeCell ref="D14:E14"/>
    <mergeCell ref="D16:E16"/>
    <mergeCell ref="A13:A14"/>
    <mergeCell ref="B13:B14"/>
    <mergeCell ref="C13:C14"/>
    <mergeCell ref="D15:E15"/>
    <mergeCell ref="A15:A16"/>
    <mergeCell ref="D115:E115"/>
    <mergeCell ref="D121:E121"/>
    <mergeCell ref="D123:E123"/>
    <mergeCell ref="D129:E129"/>
    <mergeCell ref="D124:E124"/>
    <mergeCell ref="D119:E11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78:E78"/>
    <mergeCell ref="D80:E80"/>
    <mergeCell ref="D85:E85"/>
    <mergeCell ref="D82:E82"/>
    <mergeCell ref="D79:E79"/>
    <mergeCell ref="D84:E84"/>
    <mergeCell ref="D89:E89"/>
    <mergeCell ref="D86:E86"/>
    <mergeCell ref="D88:E88"/>
    <mergeCell ref="D81:E81"/>
    <mergeCell ref="D73:E73"/>
    <mergeCell ref="D70:E70"/>
    <mergeCell ref="D72:E72"/>
    <mergeCell ref="D77:E77"/>
    <mergeCell ref="D74:E74"/>
    <mergeCell ref="D76:E76"/>
    <mergeCell ref="D53:E53"/>
    <mergeCell ref="D55:E55"/>
    <mergeCell ref="D57:E57"/>
    <mergeCell ref="D54:E54"/>
    <mergeCell ref="D56:E56"/>
    <mergeCell ref="D64:E64"/>
    <mergeCell ref="D69:E69"/>
    <mergeCell ref="D71:E71"/>
    <mergeCell ref="D66:E66"/>
    <mergeCell ref="D67:E67"/>
    <mergeCell ref="D39:E39"/>
    <mergeCell ref="D41:E41"/>
    <mergeCell ref="D40:E40"/>
    <mergeCell ref="D36:E36"/>
    <mergeCell ref="D38:E38"/>
    <mergeCell ref="D43:E43"/>
    <mergeCell ref="D45:E45"/>
    <mergeCell ref="D47:E47"/>
    <mergeCell ref="D49:E49"/>
    <mergeCell ref="D31:E31"/>
    <mergeCell ref="D33:E33"/>
    <mergeCell ref="D27:E27"/>
    <mergeCell ref="D29:E29"/>
    <mergeCell ref="D32:E32"/>
    <mergeCell ref="D30:E30"/>
    <mergeCell ref="D35:E35"/>
    <mergeCell ref="D37:E37"/>
    <mergeCell ref="F99:G99"/>
    <mergeCell ref="F94:G94"/>
    <mergeCell ref="F96:G96"/>
    <mergeCell ref="F65:G65"/>
    <mergeCell ref="F39:G39"/>
    <mergeCell ref="F41:G41"/>
    <mergeCell ref="F36:G36"/>
    <mergeCell ref="F57:G57"/>
    <mergeCell ref="F101:G101"/>
    <mergeCell ref="D19:E19"/>
    <mergeCell ref="D21:E21"/>
    <mergeCell ref="D23:E23"/>
    <mergeCell ref="F95:G95"/>
    <mergeCell ref="F97:G97"/>
    <mergeCell ref="F64:G64"/>
    <mergeCell ref="F66:G66"/>
    <mergeCell ref="F61:G61"/>
    <mergeCell ref="F63:G63"/>
    <mergeCell ref="D17:E17"/>
    <mergeCell ref="D22:E22"/>
    <mergeCell ref="F129:G129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5:G125"/>
    <mergeCell ref="F69:G69"/>
    <mergeCell ref="F71:G71"/>
    <mergeCell ref="F73:G73"/>
    <mergeCell ref="F75:G75"/>
    <mergeCell ref="F70:G70"/>
    <mergeCell ref="F72:G72"/>
    <mergeCell ref="F88:G88"/>
    <mergeCell ref="F93:G93"/>
    <mergeCell ref="F54:G54"/>
    <mergeCell ref="F56:G56"/>
    <mergeCell ref="F49:G49"/>
    <mergeCell ref="F51:G51"/>
    <mergeCell ref="F53:G53"/>
    <mergeCell ref="F55:G55"/>
    <mergeCell ref="F43:G43"/>
    <mergeCell ref="F40:G40"/>
    <mergeCell ref="F42:G42"/>
    <mergeCell ref="F45:G45"/>
    <mergeCell ref="F44:G44"/>
    <mergeCell ref="F19:G19"/>
    <mergeCell ref="F21:G21"/>
    <mergeCell ref="F23:G23"/>
    <mergeCell ref="F20:G20"/>
    <mergeCell ref="F22:G22"/>
    <mergeCell ref="F38:G38"/>
    <mergeCell ref="F25:G25"/>
    <mergeCell ref="F27:G27"/>
    <mergeCell ref="F24:G24"/>
    <mergeCell ref="F26:G26"/>
    <mergeCell ref="F30:G30"/>
    <mergeCell ref="F35:G35"/>
    <mergeCell ref="F37:G37"/>
    <mergeCell ref="F31:G31"/>
    <mergeCell ref="F33:G33"/>
    <mergeCell ref="A1:E1"/>
    <mergeCell ref="A4:B4"/>
    <mergeCell ref="A5:B5"/>
    <mergeCell ref="A3:B3"/>
    <mergeCell ref="A2:B2"/>
    <mergeCell ref="C2:G2"/>
    <mergeCell ref="C3:G3"/>
    <mergeCell ref="D11:E11"/>
    <mergeCell ref="F13:G13"/>
    <mergeCell ref="F15:G15"/>
    <mergeCell ref="A7:A10"/>
    <mergeCell ref="B7:B10"/>
    <mergeCell ref="C7:C10"/>
    <mergeCell ref="A11:A12"/>
    <mergeCell ref="C11:C12"/>
    <mergeCell ref="D12:E12"/>
    <mergeCell ref="D13:E13"/>
    <mergeCell ref="D25:E25"/>
    <mergeCell ref="D42:E42"/>
    <mergeCell ref="C4:G4"/>
    <mergeCell ref="C5:G5"/>
    <mergeCell ref="D18:E18"/>
    <mergeCell ref="D20:E20"/>
    <mergeCell ref="D7:E8"/>
    <mergeCell ref="F7:G8"/>
    <mergeCell ref="F11:G11"/>
    <mergeCell ref="F28:G28"/>
    <mergeCell ref="D24:E24"/>
    <mergeCell ref="D26:E26"/>
    <mergeCell ref="D28:E28"/>
    <mergeCell ref="F46:G46"/>
    <mergeCell ref="D44:E44"/>
    <mergeCell ref="D46:E46"/>
    <mergeCell ref="D34:E34"/>
    <mergeCell ref="F32:G32"/>
    <mergeCell ref="F34:G34"/>
    <mergeCell ref="F29:G29"/>
    <mergeCell ref="F12:G12"/>
    <mergeCell ref="F14:G14"/>
    <mergeCell ref="F16:G16"/>
    <mergeCell ref="F18:G18"/>
    <mergeCell ref="F17:G17"/>
    <mergeCell ref="F47:G47"/>
    <mergeCell ref="D50:E50"/>
    <mergeCell ref="F50:G50"/>
    <mergeCell ref="D52:E52"/>
    <mergeCell ref="F52:G52"/>
    <mergeCell ref="D51:E51"/>
    <mergeCell ref="F76:G76"/>
    <mergeCell ref="D75:E75"/>
    <mergeCell ref="D48:E48"/>
    <mergeCell ref="F48:G48"/>
    <mergeCell ref="F59:G59"/>
    <mergeCell ref="F74:G74"/>
    <mergeCell ref="D61:E61"/>
    <mergeCell ref="D63:E63"/>
    <mergeCell ref="D65:E65"/>
    <mergeCell ref="F67:G67"/>
    <mergeCell ref="D58:E58"/>
    <mergeCell ref="F58:G58"/>
    <mergeCell ref="D60:E60"/>
    <mergeCell ref="F60:G60"/>
    <mergeCell ref="D59:E59"/>
    <mergeCell ref="F82:G82"/>
    <mergeCell ref="F77:G77"/>
    <mergeCell ref="F79:G79"/>
    <mergeCell ref="F81:G81"/>
    <mergeCell ref="F78:G78"/>
    <mergeCell ref="F80:G80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D87:E87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100:G100"/>
    <mergeCell ref="F108:G108"/>
    <mergeCell ref="D110:E110"/>
    <mergeCell ref="F110:G110"/>
    <mergeCell ref="F109:G109"/>
    <mergeCell ref="F104:G104"/>
    <mergeCell ref="F103:G103"/>
    <mergeCell ref="F105:G105"/>
    <mergeCell ref="F107:G107"/>
    <mergeCell ref="F106:G106"/>
    <mergeCell ref="F122:G122"/>
    <mergeCell ref="D118:E118"/>
    <mergeCell ref="F118:G118"/>
    <mergeCell ref="D120:E120"/>
    <mergeCell ref="F120:G120"/>
    <mergeCell ref="F114:G114"/>
    <mergeCell ref="D112:E112"/>
    <mergeCell ref="F112:G112"/>
    <mergeCell ref="F111:G111"/>
    <mergeCell ref="F113:G113"/>
    <mergeCell ref="D113:E113"/>
    <mergeCell ref="D111:E111"/>
    <mergeCell ref="D114:E114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F126:G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39" t="s">
        <v>440</v>
      </c>
      <c r="B1" s="339"/>
      <c r="C1" s="339"/>
      <c r="D1" s="352"/>
      <c r="E1" s="80"/>
      <c r="F1" s="80"/>
      <c r="G1" s="80"/>
      <c r="H1" s="80"/>
      <c r="I1" s="80"/>
      <c r="J1" s="80"/>
    </row>
    <row r="2" spans="1:10" s="18" customFormat="1" ht="15.75">
      <c r="A2" s="340" t="s">
        <v>436</v>
      </c>
      <c r="B2" s="341"/>
      <c r="C2" s="404"/>
      <c r="D2" s="405"/>
      <c r="E2" s="80"/>
      <c r="F2" s="80"/>
      <c r="G2" s="80"/>
      <c r="H2" s="80"/>
      <c r="I2" s="80"/>
      <c r="J2" s="80"/>
    </row>
    <row r="3" spans="1:4" ht="15.75">
      <c r="A3" s="340" t="s">
        <v>435</v>
      </c>
      <c r="B3" s="341"/>
      <c r="C3" s="404"/>
      <c r="D3" s="405"/>
    </row>
    <row r="4" spans="1:4" ht="15.75">
      <c r="A4" s="340" t="s">
        <v>380</v>
      </c>
      <c r="B4" s="341"/>
      <c r="C4" s="411" t="str">
        <f>IF(ISBLANK('Predbežné vyhlásenie'!B16),"  ",'Predbežné vyhlásenie'!B16)</f>
        <v>Cestné stavby, a.s.</v>
      </c>
      <c r="D4" s="412"/>
    </row>
    <row r="5" spans="1:4" ht="15.75">
      <c r="A5" s="340" t="s">
        <v>165</v>
      </c>
      <c r="B5" s="410"/>
      <c r="C5" s="411" t="str">
        <f>IF(ISBLANK('Predbežné vyhlásenie'!E7),"  ",'Predbežné vyhlásenie'!E7)</f>
        <v>31 562 957</v>
      </c>
      <c r="D5" s="41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2" t="s">
        <v>349</v>
      </c>
      <c r="D7" s="402" t="s">
        <v>433</v>
      </c>
    </row>
    <row r="8" spans="1:4" ht="44.25" customHeight="1">
      <c r="A8" s="408"/>
      <c r="B8" s="409"/>
      <c r="C8" s="351"/>
      <c r="D8" s="403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2:B32"/>
    <mergeCell ref="A33:B33"/>
    <mergeCell ref="A34:B34"/>
    <mergeCell ref="A35:B35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29:B29"/>
    <mergeCell ref="A30:B30"/>
    <mergeCell ref="A31:B31"/>
    <mergeCell ref="A22:B22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12:B12"/>
    <mergeCell ref="A13:B13"/>
    <mergeCell ref="A14:B14"/>
    <mergeCell ref="A15:B15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39" t="s">
        <v>441</v>
      </c>
      <c r="B1" s="339"/>
      <c r="C1" s="339"/>
      <c r="D1" s="352"/>
    </row>
    <row r="2" spans="1:4" s="18" customFormat="1" ht="15.75">
      <c r="A2" s="340" t="s">
        <v>436</v>
      </c>
      <c r="B2" s="341"/>
      <c r="C2" s="404"/>
      <c r="D2" s="405"/>
    </row>
    <row r="3" spans="1:4" ht="15.75">
      <c r="A3" s="340" t="s">
        <v>435</v>
      </c>
      <c r="B3" s="341"/>
      <c r="C3" s="404"/>
      <c r="D3" s="405"/>
    </row>
    <row r="4" spans="1:4" ht="15.75">
      <c r="A4" s="340" t="s">
        <v>380</v>
      </c>
      <c r="B4" s="341"/>
      <c r="C4" s="411" t="str">
        <f>IF(ISBLANK('Predbežné vyhlásenie'!B16),"  ",'Predbežné vyhlásenie'!B16)</f>
        <v>Cestné stavby, a.s.</v>
      </c>
      <c r="D4" s="413"/>
    </row>
    <row r="5" spans="1:28" ht="15.75">
      <c r="A5" s="340" t="s">
        <v>165</v>
      </c>
      <c r="B5" s="410"/>
      <c r="C5" s="411" t="str">
        <f>IF(ISBLANK('Predbežné vyhlásenie'!E7),"  ",'Predbežné vyhlásenie'!E7)</f>
        <v>31 562 957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2" t="s">
        <v>349</v>
      </c>
      <c r="D7" s="402" t="s">
        <v>432</v>
      </c>
    </row>
    <row r="8" spans="1:4" ht="35.25" customHeight="1">
      <c r="A8" s="408"/>
      <c r="B8" s="409"/>
      <c r="C8" s="351"/>
      <c r="D8" s="351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2:B32"/>
    <mergeCell ref="A33:B33"/>
    <mergeCell ref="A34:B34"/>
    <mergeCell ref="A35:B35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29:B29"/>
    <mergeCell ref="A30:B30"/>
    <mergeCell ref="A31:B31"/>
    <mergeCell ref="A22:B22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12:B12"/>
    <mergeCell ref="A13:B13"/>
    <mergeCell ref="A14:B14"/>
    <mergeCell ref="A15:B15"/>
    <mergeCell ref="A1:D1"/>
    <mergeCell ref="A9:B9"/>
    <mergeCell ref="A3:B3"/>
    <mergeCell ref="A4:B4"/>
    <mergeCell ref="D7:D8"/>
    <mergeCell ref="C3:D3"/>
    <mergeCell ref="A5:B5"/>
    <mergeCell ref="A7:B8"/>
    <mergeCell ref="C4:D4"/>
    <mergeCell ref="C5:D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9" t="s">
        <v>442</v>
      </c>
      <c r="B1" s="420"/>
      <c r="C1" s="420"/>
      <c r="D1" s="420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6" t="s">
        <v>380</v>
      </c>
      <c r="B3" s="416"/>
      <c r="C3" s="429" t="str">
        <f>IF(ISBLANK('Predbežné vyhlásenie'!B16),"   údaj nebol vyplnený   ",'Predbežné vyhlásenie'!B16)</f>
        <v>Cestné stavby, a.s.</v>
      </c>
      <c r="D3" s="430"/>
      <c r="E3" s="59"/>
      <c r="F3" s="59"/>
      <c r="G3" s="59"/>
      <c r="H3" s="59"/>
    </row>
    <row r="4" spans="1:8" s="22" customFormat="1" ht="12.75">
      <c r="A4" s="416" t="s">
        <v>165</v>
      </c>
      <c r="B4" s="416"/>
      <c r="C4" s="429" t="str">
        <f>IF('Predbežné vyhlásenie'!E7=0,"   údaj nebol vyplnený   ",'Predbežné vyhlásenie'!E7)</f>
        <v>31 562 957</v>
      </c>
      <c r="D4" s="430"/>
      <c r="E4" s="59"/>
      <c r="F4" s="59"/>
      <c r="G4" s="59"/>
      <c r="H4" s="59"/>
    </row>
    <row r="5" spans="1:8" s="22" customFormat="1" ht="12.75">
      <c r="A5" s="416" t="s">
        <v>436</v>
      </c>
      <c r="B5" s="416"/>
      <c r="C5" s="431"/>
      <c r="D5" s="432"/>
      <c r="E5" s="59"/>
      <c r="F5" s="59"/>
      <c r="G5" s="59"/>
      <c r="H5" s="59"/>
    </row>
    <row r="6" spans="1:4" ht="12.75">
      <c r="A6" s="416" t="s">
        <v>435</v>
      </c>
      <c r="B6" s="416"/>
      <c r="C6" s="431"/>
      <c r="D6" s="432"/>
    </row>
    <row r="7" spans="1:4" ht="13.5" thickBot="1">
      <c r="A7" s="118"/>
      <c r="B7" s="118"/>
      <c r="C7" s="119"/>
      <c r="D7" s="120"/>
    </row>
    <row r="8" spans="1:4" ht="20.25" customHeight="1">
      <c r="A8" s="421" t="s">
        <v>323</v>
      </c>
      <c r="B8" s="422"/>
      <c r="C8" s="425" t="s">
        <v>350</v>
      </c>
      <c r="D8" s="427" t="s">
        <v>434</v>
      </c>
    </row>
    <row r="9" spans="1:4" ht="20.25" customHeight="1" thickBot="1">
      <c r="A9" s="423"/>
      <c r="B9" s="424"/>
      <c r="C9" s="426"/>
      <c r="D9" s="428"/>
    </row>
    <row r="10" spans="1:8" s="37" customFormat="1" ht="11.25" customHeight="1">
      <c r="A10" s="417"/>
      <c r="B10" s="418"/>
      <c r="C10" s="121"/>
      <c r="D10" s="121"/>
      <c r="E10" s="83"/>
      <c r="F10" s="83"/>
      <c r="G10" s="83"/>
      <c r="H10" s="83"/>
    </row>
    <row r="11" spans="1:8" s="37" customFormat="1" ht="11.25" customHeight="1">
      <c r="A11" s="414"/>
      <c r="B11" s="415"/>
      <c r="C11" s="53"/>
      <c r="D11" s="53"/>
      <c r="E11" s="83"/>
      <c r="F11" s="83"/>
      <c r="G11" s="83"/>
      <c r="H11" s="83"/>
    </row>
    <row r="12" spans="1:8" s="37" customFormat="1" ht="11.25" customHeight="1">
      <c r="A12" s="414"/>
      <c r="B12" s="415"/>
      <c r="C12" s="53"/>
      <c r="D12" s="53"/>
      <c r="E12" s="83"/>
      <c r="F12" s="83"/>
      <c r="G12" s="83"/>
      <c r="H12" s="83"/>
    </row>
    <row r="13" spans="1:8" s="37" customFormat="1" ht="11.25" customHeight="1">
      <c r="A13" s="414"/>
      <c r="B13" s="415"/>
      <c r="C13" s="53"/>
      <c r="D13" s="53"/>
      <c r="E13" s="83"/>
      <c r="F13" s="83"/>
      <c r="G13" s="83"/>
      <c r="H13" s="83"/>
    </row>
    <row r="14" spans="1:4" ht="11.25" customHeight="1">
      <c r="A14" s="414"/>
      <c r="B14" s="415"/>
      <c r="C14" s="53"/>
      <c r="D14" s="53"/>
    </row>
    <row r="15" spans="1:4" ht="11.25" customHeight="1">
      <c r="A15" s="414"/>
      <c r="B15" s="415"/>
      <c r="C15" s="53"/>
      <c r="D15" s="53"/>
    </row>
    <row r="16" spans="1:4" ht="11.25" customHeight="1">
      <c r="A16" s="414"/>
      <c r="B16" s="415"/>
      <c r="C16" s="53"/>
      <c r="D16" s="53"/>
    </row>
    <row r="17" spans="1:4" ht="11.25" customHeight="1">
      <c r="A17" s="414"/>
      <c r="B17" s="415"/>
      <c r="C17" s="53"/>
      <c r="D17" s="53"/>
    </row>
    <row r="18" spans="1:4" ht="11.25" customHeight="1">
      <c r="A18" s="414"/>
      <c r="B18" s="415"/>
      <c r="C18" s="53"/>
      <c r="D18" s="53"/>
    </row>
    <row r="19" spans="1:4" ht="11.25" customHeight="1">
      <c r="A19" s="414"/>
      <c r="B19" s="415"/>
      <c r="C19" s="53"/>
      <c r="D19" s="53"/>
    </row>
    <row r="20" spans="1:4" ht="11.25" customHeight="1">
      <c r="A20" s="414"/>
      <c r="B20" s="415"/>
      <c r="C20" s="53"/>
      <c r="D20" s="53"/>
    </row>
    <row r="21" spans="1:4" ht="11.25" customHeight="1">
      <c r="A21" s="414"/>
      <c r="B21" s="415"/>
      <c r="C21" s="53"/>
      <c r="D21" s="53"/>
    </row>
    <row r="22" spans="1:4" ht="11.25" customHeight="1">
      <c r="A22" s="414"/>
      <c r="B22" s="415"/>
      <c r="C22" s="53"/>
      <c r="D22" s="53"/>
    </row>
    <row r="23" spans="1:4" ht="11.25" customHeight="1">
      <c r="A23" s="414"/>
      <c r="B23" s="415"/>
      <c r="C23" s="53"/>
      <c r="D23" s="53"/>
    </row>
    <row r="24" spans="1:4" ht="11.25" customHeight="1">
      <c r="A24" s="414"/>
      <c r="B24" s="415"/>
      <c r="C24" s="53"/>
      <c r="D24" s="53"/>
    </row>
    <row r="25" spans="1:4" ht="11.25" customHeight="1">
      <c r="A25" s="414"/>
      <c r="B25" s="415"/>
      <c r="C25" s="53"/>
      <c r="D25" s="53"/>
    </row>
    <row r="26" spans="1:4" ht="11.25" customHeight="1">
      <c r="A26" s="414"/>
      <c r="B26" s="415"/>
      <c r="C26" s="53"/>
      <c r="D26" s="53"/>
    </row>
    <row r="27" spans="1:4" ht="11.25" customHeight="1">
      <c r="A27" s="414"/>
      <c r="B27" s="415"/>
      <c r="C27" s="53"/>
      <c r="D27" s="53"/>
    </row>
    <row r="28" spans="1:4" ht="11.25" customHeight="1">
      <c r="A28" s="414"/>
      <c r="B28" s="415"/>
      <c r="C28" s="53"/>
      <c r="D28" s="53"/>
    </row>
    <row r="29" spans="1:4" ht="11.25" customHeight="1">
      <c r="A29" s="414"/>
      <c r="B29" s="415"/>
      <c r="C29" s="53"/>
      <c r="D29" s="53"/>
    </row>
    <row r="30" spans="1:4" ht="11.25" customHeight="1">
      <c r="A30" s="414"/>
      <c r="B30" s="415"/>
      <c r="C30" s="53"/>
      <c r="D30" s="53"/>
    </row>
    <row r="31" spans="1:4" ht="11.25" customHeight="1">
      <c r="A31" s="414"/>
      <c r="B31" s="415"/>
      <c r="C31" s="53"/>
      <c r="D31" s="53"/>
    </row>
    <row r="32" spans="1:4" ht="11.25" customHeight="1">
      <c r="A32" s="414"/>
      <c r="B32" s="415"/>
      <c r="C32" s="53"/>
      <c r="D32" s="53"/>
    </row>
    <row r="33" spans="1:4" ht="11.25" customHeight="1">
      <c r="A33" s="414"/>
      <c r="B33" s="415"/>
      <c r="C33" s="53"/>
      <c r="D33" s="53"/>
    </row>
    <row r="34" spans="1:4" ht="11.25" customHeight="1">
      <c r="A34" s="414"/>
      <c r="B34" s="415"/>
      <c r="C34" s="53"/>
      <c r="D34" s="53"/>
    </row>
    <row r="35" spans="1:4" ht="20.25" customHeight="1">
      <c r="A35" s="414"/>
      <c r="B35" s="415"/>
      <c r="C35" s="53"/>
      <c r="D35" s="53"/>
    </row>
    <row r="36" spans="1:4" ht="11.25" customHeight="1">
      <c r="A36" s="414"/>
      <c r="B36" s="415"/>
      <c r="C36" s="53"/>
      <c r="D36" s="53"/>
    </row>
    <row r="37" spans="1:4" ht="11.25" customHeight="1">
      <c r="A37" s="414"/>
      <c r="B37" s="415"/>
      <c r="C37" s="53"/>
      <c r="D37" s="53"/>
    </row>
    <row r="38" spans="1:4" ht="11.25" customHeight="1">
      <c r="A38" s="414"/>
      <c r="B38" s="415"/>
      <c r="C38" s="53"/>
      <c r="D38" s="53"/>
    </row>
    <row r="39" spans="1:4" ht="11.25" customHeight="1">
      <c r="A39" s="414"/>
      <c r="B39" s="415"/>
      <c r="C39" s="53"/>
      <c r="D39" s="53"/>
    </row>
    <row r="40" spans="1:4" ht="11.25" customHeight="1">
      <c r="A40" s="414"/>
      <c r="B40" s="415"/>
      <c r="C40" s="53"/>
      <c r="D40" s="53"/>
    </row>
    <row r="41" spans="1:4" ht="11.25" customHeight="1">
      <c r="A41" s="414"/>
      <c r="B41" s="415"/>
      <c r="C41" s="53"/>
      <c r="D41" s="53"/>
    </row>
    <row r="42" spans="1:4" ht="11.25" customHeight="1">
      <c r="A42" s="414"/>
      <c r="B42" s="415"/>
      <c r="C42" s="53"/>
      <c r="D42" s="53"/>
    </row>
    <row r="43" spans="1:4" ht="11.25" customHeight="1">
      <c r="A43" s="414"/>
      <c r="B43" s="415"/>
      <c r="C43" s="53"/>
      <c r="D43" s="53"/>
    </row>
    <row r="44" spans="1:4" ht="11.25" customHeight="1">
      <c r="A44" s="414"/>
      <c r="B44" s="415"/>
      <c r="C44" s="53"/>
      <c r="D44" s="53"/>
    </row>
    <row r="45" spans="1:4" ht="11.25" customHeight="1">
      <c r="A45" s="414"/>
      <c r="B45" s="415"/>
      <c r="C45" s="53"/>
      <c r="D45" s="53"/>
    </row>
    <row r="46" spans="1:4" ht="11.25" customHeight="1">
      <c r="A46" s="414"/>
      <c r="B46" s="415"/>
      <c r="C46" s="53"/>
      <c r="D46" s="53"/>
    </row>
    <row r="47" spans="1:4" ht="22.5" customHeight="1">
      <c r="A47" s="414"/>
      <c r="B47" s="415"/>
      <c r="C47" s="53"/>
      <c r="D47" s="53"/>
    </row>
    <row r="48" spans="1:4" ht="11.25" customHeight="1">
      <c r="A48" s="414"/>
      <c r="B48" s="415"/>
      <c r="C48" s="53"/>
      <c r="D48" s="53"/>
    </row>
    <row r="49" spans="1:4" ht="11.25" customHeight="1">
      <c r="A49" s="414"/>
      <c r="B49" s="415"/>
      <c r="C49" s="53"/>
      <c r="D49" s="53"/>
    </row>
    <row r="50" spans="1:4" ht="11.25" customHeight="1">
      <c r="A50" s="414"/>
      <c r="B50" s="415"/>
      <c r="C50" s="53"/>
      <c r="D50" s="53"/>
    </row>
    <row r="51" spans="1:4" ht="11.25" customHeight="1">
      <c r="A51" s="414"/>
      <c r="B51" s="415"/>
      <c r="C51" s="53"/>
      <c r="D51" s="53"/>
    </row>
    <row r="52" spans="1:4" ht="11.25" customHeight="1">
      <c r="A52" s="414"/>
      <c r="B52" s="415"/>
      <c r="C52" s="53"/>
      <c r="D52" s="53"/>
    </row>
    <row r="53" spans="1:4" ht="11.25" customHeight="1">
      <c r="A53" s="414"/>
      <c r="B53" s="415"/>
      <c r="C53" s="53"/>
      <c r="D53" s="53"/>
    </row>
    <row r="54" spans="1:4" ht="11.25" customHeight="1">
      <c r="A54" s="414"/>
      <c r="B54" s="415"/>
      <c r="C54" s="53"/>
      <c r="D54" s="53"/>
    </row>
    <row r="55" spans="1:4" ht="11.25" customHeight="1">
      <c r="A55" s="414"/>
      <c r="B55" s="415"/>
      <c r="C55" s="53"/>
      <c r="D55" s="53"/>
    </row>
    <row r="56" spans="1:4" ht="11.25" customHeight="1">
      <c r="A56" s="414"/>
      <c r="B56" s="415"/>
      <c r="C56" s="53"/>
      <c r="D56" s="53"/>
    </row>
    <row r="57" spans="1:4" ht="11.25" customHeight="1">
      <c r="A57" s="414"/>
      <c r="B57" s="415"/>
      <c r="C57" s="53"/>
      <c r="D57" s="53"/>
    </row>
    <row r="58" spans="1:4" ht="11.25" customHeight="1">
      <c r="A58" s="414"/>
      <c r="B58" s="415"/>
      <c r="C58" s="53"/>
      <c r="D58" s="53"/>
    </row>
    <row r="59" spans="1:4" ht="11.25" customHeight="1">
      <c r="A59" s="414"/>
      <c r="B59" s="415"/>
      <c r="C59" s="53"/>
      <c r="D59" s="53"/>
    </row>
    <row r="60" spans="1:4" ht="11.25" customHeight="1">
      <c r="A60" s="414"/>
      <c r="B60" s="415"/>
      <c r="C60" s="53"/>
      <c r="D60" s="53"/>
    </row>
    <row r="61" spans="1:4" ht="11.25" customHeight="1">
      <c r="A61" s="414"/>
      <c r="B61" s="415"/>
      <c r="C61" s="53"/>
      <c r="D61" s="53"/>
    </row>
    <row r="62" spans="1:4" ht="11.25" customHeight="1">
      <c r="A62" s="414"/>
      <c r="B62" s="415"/>
      <c r="C62" s="53"/>
      <c r="D62" s="53"/>
    </row>
    <row r="63" spans="1:4" ht="11.25" customHeight="1">
      <c r="A63" s="414"/>
      <c r="B63" s="415"/>
      <c r="C63" s="53"/>
      <c r="D63" s="53"/>
    </row>
    <row r="64" spans="1:4" ht="11.25" customHeight="1">
      <c r="A64" s="414"/>
      <c r="B64" s="415"/>
      <c r="C64" s="53"/>
      <c r="D64" s="53"/>
    </row>
    <row r="65" spans="1:4" ht="11.25" customHeight="1">
      <c r="A65" s="414"/>
      <c r="B65" s="415"/>
      <c r="C65" s="53"/>
      <c r="D65" s="53"/>
    </row>
    <row r="66" spans="1:4" ht="11.25" customHeight="1">
      <c r="A66" s="414"/>
      <c r="B66" s="415"/>
      <c r="C66" s="53"/>
      <c r="D66" s="53"/>
    </row>
    <row r="67" spans="1:4" ht="11.25" customHeight="1">
      <c r="A67" s="414"/>
      <c r="B67" s="415"/>
      <c r="C67" s="53"/>
      <c r="D67" s="53"/>
    </row>
    <row r="68" spans="1:4" ht="11.25" customHeight="1">
      <c r="A68" s="414"/>
      <c r="B68" s="415"/>
      <c r="C68" s="53"/>
      <c r="D68" s="53"/>
    </row>
    <row r="69" spans="1:4" ht="11.25" customHeight="1">
      <c r="A69" s="414"/>
      <c r="B69" s="415"/>
      <c r="C69" s="53"/>
      <c r="D69" s="53"/>
    </row>
    <row r="70" spans="1:4" ht="11.25" customHeight="1">
      <c r="A70" s="414"/>
      <c r="B70" s="415"/>
      <c r="C70" s="53"/>
      <c r="D70" s="53"/>
    </row>
    <row r="71" spans="1:4" ht="11.25" customHeight="1">
      <c r="A71" s="414"/>
      <c r="B71" s="415"/>
      <c r="C71" s="53"/>
      <c r="D71" s="53"/>
    </row>
    <row r="72" spans="1:4" ht="11.25" customHeight="1">
      <c r="A72" s="414"/>
      <c r="B72" s="415"/>
      <c r="C72" s="53"/>
      <c r="D72" s="53"/>
    </row>
    <row r="73" spans="1:4" ht="11.25" customHeight="1">
      <c r="A73" s="414"/>
      <c r="B73" s="415"/>
      <c r="C73" s="53"/>
      <c r="D73" s="53"/>
    </row>
    <row r="74" spans="1:4" ht="11.25" customHeight="1">
      <c r="A74" s="414"/>
      <c r="B74" s="415"/>
      <c r="C74" s="53"/>
      <c r="D74" s="53"/>
    </row>
    <row r="75" spans="1:4" ht="11.25" customHeight="1">
      <c r="A75" s="414"/>
      <c r="B75" s="415"/>
      <c r="C75" s="53"/>
      <c r="D75" s="53"/>
    </row>
    <row r="76" spans="1:4" ht="11.25" customHeight="1">
      <c r="A76" s="414"/>
      <c r="B76" s="415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18:B18"/>
    <mergeCell ref="A19:B19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55:B55"/>
    <mergeCell ref="A44:B44"/>
    <mergeCell ref="A45:B45"/>
    <mergeCell ref="A46:B46"/>
    <mergeCell ref="A47:B47"/>
    <mergeCell ref="A48:B48"/>
    <mergeCell ref="A49:B49"/>
    <mergeCell ref="A63:B63"/>
    <mergeCell ref="A50:B50"/>
    <mergeCell ref="A51:B51"/>
    <mergeCell ref="A52:B52"/>
    <mergeCell ref="A53:B53"/>
    <mergeCell ref="A70:B70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75:B75"/>
    <mergeCell ref="A64:B64"/>
    <mergeCell ref="A65:B65"/>
    <mergeCell ref="A76:B76"/>
    <mergeCell ref="A71:B71"/>
    <mergeCell ref="A72:B72"/>
    <mergeCell ref="A73:B73"/>
    <mergeCell ref="A74:B74"/>
    <mergeCell ref="A68:B68"/>
    <mergeCell ref="A69:B6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39" t="s">
        <v>443</v>
      </c>
      <c r="B1" s="339"/>
      <c r="C1" s="339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9" t="str">
        <f>IF(ISBLANK('Predbežné vyhlásenie'!B16),"   údaj nebol vyplnený   ",'Predbežné vyhlásenie'!B16)</f>
        <v>Cestné stavby, a.s.</v>
      </c>
      <c r="D3" s="442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9" t="str">
        <f>IF('Predbežné vyhlásenie'!E7=0,"   údaj nebol vyplnený   ",'Predbežné vyhlásenie'!E7)</f>
        <v>31 562 957</v>
      </c>
      <c r="D4" s="442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31"/>
      <c r="D5" s="435"/>
      <c r="E5" s="81"/>
      <c r="F5" s="81"/>
      <c r="G5" s="81"/>
      <c r="H5" s="81"/>
    </row>
    <row r="6" spans="1:4" ht="12.75">
      <c r="A6" s="353" t="s">
        <v>435</v>
      </c>
      <c r="B6" s="357"/>
      <c r="C6" s="431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6" t="s">
        <v>323</v>
      </c>
      <c r="B8" s="437"/>
      <c r="C8" s="440" t="s">
        <v>350</v>
      </c>
      <c r="D8" s="427" t="s">
        <v>434</v>
      </c>
    </row>
    <row r="9" spans="1:4" ht="25.5" customHeight="1" thickBot="1">
      <c r="A9" s="438"/>
      <c r="B9" s="439"/>
      <c r="C9" s="441"/>
      <c r="D9" s="428"/>
    </row>
    <row r="10" spans="1:4" ht="12.75">
      <c r="A10" s="443"/>
      <c r="B10" s="444"/>
      <c r="C10" s="124"/>
      <c r="D10" s="124"/>
    </row>
    <row r="11" spans="1:4" ht="12.75">
      <c r="A11" s="433"/>
      <c r="B11" s="401"/>
      <c r="C11" s="60"/>
      <c r="D11" s="60"/>
    </row>
    <row r="12" spans="1:4" ht="12.75">
      <c r="A12" s="433"/>
      <c r="B12" s="401"/>
      <c r="C12" s="60"/>
      <c r="D12" s="60"/>
    </row>
    <row r="13" spans="1:4" ht="12.75">
      <c r="A13" s="433"/>
      <c r="B13" s="401"/>
      <c r="C13" s="60"/>
      <c r="D13" s="60"/>
    </row>
    <row r="14" spans="1:4" ht="12.75">
      <c r="A14" s="433"/>
      <c r="B14" s="401"/>
      <c r="C14" s="60"/>
      <c r="D14" s="60"/>
    </row>
    <row r="15" spans="1:4" ht="12.75">
      <c r="A15" s="433"/>
      <c r="B15" s="401"/>
      <c r="C15" s="60"/>
      <c r="D15" s="60"/>
    </row>
    <row r="16" spans="1:4" ht="12.75">
      <c r="A16" s="433"/>
      <c r="B16" s="401"/>
      <c r="C16" s="60"/>
      <c r="D16" s="60"/>
    </row>
    <row r="17" spans="1:4" ht="12.75">
      <c r="A17" s="433"/>
      <c r="B17" s="401"/>
      <c r="C17" s="60"/>
      <c r="D17" s="60"/>
    </row>
    <row r="18" spans="1:4" ht="11.25" customHeight="1">
      <c r="A18" s="433"/>
      <c r="B18" s="401"/>
      <c r="C18" s="60"/>
      <c r="D18" s="60"/>
    </row>
    <row r="19" spans="1:4" ht="12.75">
      <c r="A19" s="433"/>
      <c r="B19" s="401"/>
      <c r="C19" s="60"/>
      <c r="D19" s="60"/>
    </row>
    <row r="20" spans="1:4" ht="12.75">
      <c r="A20" s="433"/>
      <c r="B20" s="401"/>
      <c r="C20" s="60"/>
      <c r="D20" s="60"/>
    </row>
    <row r="21" spans="1:4" ht="12.75">
      <c r="A21" s="433"/>
      <c r="B21" s="401"/>
      <c r="C21" s="60"/>
      <c r="D21" s="60"/>
    </row>
    <row r="22" spans="1:4" ht="12.75">
      <c r="A22" s="433"/>
      <c r="B22" s="401"/>
      <c r="C22" s="60"/>
      <c r="D22" s="60"/>
    </row>
    <row r="23" spans="1:4" ht="12.75">
      <c r="A23" s="433"/>
      <c r="B23" s="401"/>
      <c r="C23" s="60"/>
      <c r="D23" s="60"/>
    </row>
    <row r="24" spans="1:4" ht="12.75">
      <c r="A24" s="433"/>
      <c r="B24" s="401"/>
      <c r="C24" s="60"/>
      <c r="D24" s="60"/>
    </row>
    <row r="25" spans="1:4" ht="12.75">
      <c r="A25" s="433"/>
      <c r="B25" s="401"/>
      <c r="C25" s="60"/>
      <c r="D25" s="60"/>
    </row>
    <row r="26" spans="1:4" ht="12.75">
      <c r="A26" s="433"/>
      <c r="B26" s="401"/>
      <c r="C26" s="60"/>
      <c r="D26" s="60"/>
    </row>
    <row r="27" spans="1:4" ht="12.75">
      <c r="A27" s="433"/>
      <c r="B27" s="401"/>
      <c r="C27" s="60"/>
      <c r="D27" s="60"/>
    </row>
    <row r="28" spans="1:4" ht="12.75">
      <c r="A28" s="433"/>
      <c r="B28" s="401"/>
      <c r="C28" s="60"/>
      <c r="D28" s="60"/>
    </row>
    <row r="29" spans="1:4" ht="12.75">
      <c r="A29" s="433"/>
      <c r="B29" s="401"/>
      <c r="C29" s="60"/>
      <c r="D29" s="60"/>
    </row>
    <row r="30" spans="1:4" ht="12.75">
      <c r="A30" s="433"/>
      <c r="B30" s="401"/>
      <c r="C30" s="60"/>
      <c r="D30" s="60"/>
    </row>
    <row r="31" spans="1:4" ht="12.75">
      <c r="A31" s="433"/>
      <c r="B31" s="401"/>
      <c r="C31" s="60"/>
      <c r="D31" s="60"/>
    </row>
    <row r="32" spans="1:4" ht="22.5" customHeight="1">
      <c r="A32" s="433"/>
      <c r="B32" s="401"/>
      <c r="C32" s="60"/>
      <c r="D32" s="60"/>
    </row>
    <row r="33" spans="1:4" ht="12.75">
      <c r="A33" s="433"/>
      <c r="B33" s="401"/>
      <c r="C33" s="60"/>
      <c r="D33" s="60"/>
    </row>
    <row r="34" spans="1:4" ht="12.75">
      <c r="A34" s="433"/>
      <c r="B34" s="401"/>
      <c r="C34" s="60"/>
      <c r="D34" s="60"/>
    </row>
    <row r="35" spans="1:4" ht="12.75">
      <c r="A35" s="433"/>
      <c r="B35" s="401"/>
      <c r="C35" s="60"/>
      <c r="D35" s="60"/>
    </row>
    <row r="36" spans="1:4" ht="12.75">
      <c r="A36" s="433"/>
      <c r="B36" s="401"/>
      <c r="C36" s="60"/>
      <c r="D36" s="60"/>
    </row>
    <row r="37" spans="1:4" ht="12.75">
      <c r="A37" s="433"/>
      <c r="B37" s="401"/>
      <c r="C37" s="60"/>
      <c r="D37" s="60"/>
    </row>
    <row r="38" spans="1:4" ht="12.75">
      <c r="A38" s="433"/>
      <c r="B38" s="401"/>
      <c r="C38" s="60"/>
      <c r="D38" s="60"/>
    </row>
    <row r="39" spans="1:4" ht="12.75">
      <c r="A39" s="433"/>
      <c r="B39" s="401"/>
      <c r="C39" s="60"/>
      <c r="D39" s="60"/>
    </row>
    <row r="40" spans="1:4" ht="12.75">
      <c r="A40" s="433"/>
      <c r="B40" s="401"/>
      <c r="C40" s="60"/>
      <c r="D40" s="60"/>
    </row>
    <row r="41" spans="1:4" ht="12.75">
      <c r="A41" s="433"/>
      <c r="B41" s="401"/>
      <c r="C41" s="60"/>
      <c r="D41" s="60"/>
    </row>
    <row r="42" spans="1:4" ht="12.75">
      <c r="A42" s="433"/>
      <c r="B42" s="401"/>
      <c r="C42" s="60"/>
      <c r="D42" s="60"/>
    </row>
    <row r="43" spans="1:4" ht="12.75">
      <c r="A43" s="433"/>
      <c r="B43" s="401"/>
      <c r="C43" s="60"/>
      <c r="D43" s="60"/>
    </row>
    <row r="44" spans="1:4" ht="12.75">
      <c r="A44" s="433"/>
      <c r="B44" s="401"/>
      <c r="C44" s="60"/>
      <c r="D44" s="60"/>
    </row>
    <row r="45" spans="1:4" ht="12.75">
      <c r="A45" s="433"/>
      <c r="B45" s="401"/>
      <c r="C45" s="60"/>
      <c r="D45" s="60"/>
    </row>
    <row r="46" spans="1:4" ht="12.75">
      <c r="A46" s="433"/>
      <c r="B46" s="401"/>
      <c r="C46" s="60"/>
      <c r="D46" s="60"/>
    </row>
    <row r="47" spans="1:4" ht="12.75">
      <c r="A47" s="433"/>
      <c r="B47" s="401"/>
      <c r="C47" s="60"/>
      <c r="D47" s="60"/>
    </row>
    <row r="48" spans="1:4" ht="12.75">
      <c r="A48" s="433"/>
      <c r="B48" s="401"/>
      <c r="C48" s="60"/>
      <c r="D48" s="60"/>
    </row>
    <row r="49" spans="1:4" ht="12.75">
      <c r="A49" s="433"/>
      <c r="B49" s="401"/>
      <c r="C49" s="60"/>
      <c r="D49" s="60"/>
    </row>
    <row r="50" spans="1:4" ht="12.75">
      <c r="A50" s="433"/>
      <c r="B50" s="401"/>
      <c r="C50" s="60"/>
      <c r="D50" s="60"/>
    </row>
    <row r="51" spans="1:4" ht="12.75">
      <c r="A51" s="433"/>
      <c r="B51" s="401"/>
      <c r="C51" s="60"/>
      <c r="D51" s="60"/>
    </row>
    <row r="52" spans="1:4" ht="12.75">
      <c r="A52" s="433"/>
      <c r="B52" s="401"/>
      <c r="C52" s="60"/>
      <c r="D52" s="60"/>
    </row>
    <row r="53" spans="1:4" ht="12.75">
      <c r="A53" s="433"/>
      <c r="B53" s="401"/>
      <c r="C53" s="60"/>
      <c r="D53" s="60"/>
    </row>
    <row r="54" spans="1:4" ht="12.75">
      <c r="A54" s="433"/>
      <c r="B54" s="401"/>
      <c r="C54" s="60"/>
      <c r="D54" s="60"/>
    </row>
    <row r="55" spans="1:4" ht="12.75">
      <c r="A55" s="433"/>
      <c r="B55" s="401"/>
      <c r="C55" s="60"/>
      <c r="D55" s="60"/>
    </row>
    <row r="56" spans="1:4" ht="12.75">
      <c r="A56" s="433"/>
      <c r="B56" s="401"/>
      <c r="C56" s="60"/>
      <c r="D56" s="60"/>
    </row>
    <row r="57" spans="1:4" ht="12.75">
      <c r="A57" s="433"/>
      <c r="B57" s="401"/>
      <c r="C57" s="60"/>
      <c r="D57" s="60"/>
    </row>
    <row r="58" spans="1:4" ht="12.75">
      <c r="A58" s="433"/>
      <c r="B58" s="401"/>
      <c r="C58" s="60"/>
      <c r="D58" s="60"/>
    </row>
    <row r="59" spans="1:4" ht="12.75">
      <c r="A59" s="433"/>
      <c r="B59" s="401"/>
      <c r="C59" s="60"/>
      <c r="D59" s="60"/>
    </row>
    <row r="60" spans="1:4" ht="12.75">
      <c r="A60" s="433"/>
      <c r="B60" s="401"/>
      <c r="C60" s="60"/>
      <c r="D60" s="60"/>
    </row>
    <row r="61" spans="1:4" ht="12.75">
      <c r="A61" s="433"/>
      <c r="B61" s="401"/>
      <c r="C61" s="60"/>
      <c r="D61" s="60"/>
    </row>
    <row r="62" spans="1:4" ht="12.75">
      <c r="A62" s="433"/>
      <c r="B62" s="401"/>
      <c r="C62" s="60"/>
      <c r="D62" s="60"/>
    </row>
    <row r="63" spans="1:4" ht="12.75">
      <c r="A63" s="433"/>
      <c r="B63" s="401"/>
      <c r="C63" s="60"/>
      <c r="D63" s="60"/>
    </row>
    <row r="64" spans="1:4" ht="12.75">
      <c r="A64" s="433"/>
      <c r="B64" s="401"/>
      <c r="C64" s="60"/>
      <c r="D64" s="60"/>
    </row>
    <row r="65" spans="1:4" ht="12.75">
      <c r="A65" s="433"/>
      <c r="B65" s="401"/>
      <c r="C65" s="60"/>
      <c r="D65" s="60"/>
    </row>
    <row r="66" spans="1:4" ht="12.75">
      <c r="A66" s="433"/>
      <c r="B66" s="401"/>
      <c r="C66" s="60"/>
      <c r="D66" s="60"/>
    </row>
    <row r="67" spans="1:4" ht="12.75">
      <c r="A67" s="433"/>
      <c r="B67" s="401"/>
      <c r="C67" s="60"/>
      <c r="D67" s="60"/>
    </row>
    <row r="68" spans="1:4" ht="12.75">
      <c r="A68" s="433"/>
      <c r="B68" s="401"/>
      <c r="C68" s="60"/>
      <c r="D68" s="60"/>
    </row>
    <row r="69" spans="1:4" ht="12.75">
      <c r="A69" s="433"/>
      <c r="B69" s="401"/>
      <c r="C69" s="60"/>
      <c r="D69" s="60"/>
    </row>
    <row r="70" spans="1:4" ht="12.75">
      <c r="A70" s="433"/>
      <c r="B70" s="401"/>
      <c r="C70" s="60"/>
      <c r="D70" s="60"/>
    </row>
    <row r="71" spans="1:4" ht="12.75">
      <c r="A71" s="433"/>
      <c r="B71" s="401"/>
      <c r="C71" s="60"/>
      <c r="D71" s="60"/>
    </row>
    <row r="72" spans="1:4" ht="12.75">
      <c r="A72" s="433"/>
      <c r="B72" s="401"/>
      <c r="C72" s="60"/>
      <c r="D72" s="60"/>
    </row>
    <row r="73" spans="1:4" ht="12.75">
      <c r="A73" s="433"/>
      <c r="B73" s="401"/>
      <c r="C73" s="60"/>
      <c r="D73" s="60"/>
    </row>
    <row r="74" spans="1:4" ht="12.75">
      <c r="A74" s="433"/>
      <c r="B74" s="401"/>
      <c r="C74" s="60"/>
      <c r="D74" s="60"/>
    </row>
    <row r="75" spans="1:4" ht="12.75">
      <c r="A75" s="433"/>
      <c r="B75" s="401"/>
      <c r="C75" s="60"/>
      <c r="D75" s="60"/>
    </row>
    <row r="76" spans="1:4" ht="12.75">
      <c r="A76" s="433"/>
      <c r="B76" s="401"/>
      <c r="C76" s="60"/>
      <c r="D76" s="60"/>
    </row>
    <row r="77" spans="1:4" ht="12.75">
      <c r="A77" s="433"/>
      <c r="B77" s="401"/>
      <c r="C77" s="60"/>
      <c r="D77" s="60"/>
    </row>
    <row r="78" spans="1:4" ht="12.75">
      <c r="A78" s="433"/>
      <c r="B78" s="401"/>
      <c r="C78" s="60"/>
      <c r="D78" s="60"/>
    </row>
    <row r="79" spans="1:4" ht="12.75">
      <c r="A79" s="433"/>
      <c r="B79" s="401"/>
      <c r="C79" s="60"/>
      <c r="D79" s="60"/>
    </row>
    <row r="80" spans="1:4" ht="12.75">
      <c r="A80" s="433"/>
      <c r="B80" s="401"/>
      <c r="C80" s="60"/>
      <c r="D80" s="60"/>
    </row>
    <row r="81" spans="1:4" ht="12.75">
      <c r="A81" s="433"/>
      <c r="B81" s="401"/>
      <c r="C81" s="60"/>
      <c r="D81" s="60"/>
    </row>
    <row r="82" spans="1:4" ht="12.75">
      <c r="A82" s="433"/>
      <c r="B82" s="401"/>
      <c r="C82" s="60"/>
      <c r="D82" s="60"/>
    </row>
    <row r="83" spans="1:4" ht="12.75">
      <c r="A83" s="433"/>
      <c r="B83" s="401"/>
      <c r="C83" s="60"/>
      <c r="D83" s="60"/>
    </row>
    <row r="84" spans="1:4" ht="12.75">
      <c r="A84" s="433"/>
      <c r="B84" s="401"/>
      <c r="C84" s="60"/>
      <c r="D84" s="60"/>
    </row>
    <row r="85" spans="1:4" ht="12.75">
      <c r="A85" s="433"/>
      <c r="B85" s="401"/>
      <c r="C85" s="60"/>
      <c r="D85" s="60"/>
    </row>
    <row r="86" spans="1:4" ht="12.75">
      <c r="A86" s="433"/>
      <c r="B86" s="401"/>
      <c r="C86" s="60"/>
      <c r="D86" s="60"/>
    </row>
    <row r="87" spans="1:4" ht="12.75">
      <c r="A87" s="433"/>
      <c r="B87" s="401"/>
      <c r="C87" s="60"/>
      <c r="D87" s="60"/>
    </row>
    <row r="88" spans="1:4" ht="12.75">
      <c r="A88" s="433"/>
      <c r="B88" s="401"/>
      <c r="C88" s="60"/>
      <c r="D88" s="60"/>
    </row>
    <row r="89" spans="1:4" ht="12.75">
      <c r="A89" s="433"/>
      <c r="B89" s="401"/>
      <c r="C89" s="60"/>
      <c r="D89" s="60"/>
    </row>
    <row r="90" spans="1:4" ht="12.75">
      <c r="A90" s="433"/>
      <c r="B90" s="401"/>
      <c r="C90" s="60"/>
      <c r="D90" s="60"/>
    </row>
    <row r="91" spans="1:4" ht="12.75">
      <c r="A91" s="433"/>
      <c r="B91" s="40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3:D3"/>
    <mergeCell ref="C4:D4"/>
    <mergeCell ref="A14:B14"/>
    <mergeCell ref="A15:B15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5:D5"/>
    <mergeCell ref="C8:C9"/>
    <mergeCell ref="A26:B2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62:B62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8:B68"/>
    <mergeCell ref="A69:B69"/>
    <mergeCell ref="A70:B70"/>
    <mergeCell ref="A71:B71"/>
    <mergeCell ref="A64:B64"/>
    <mergeCell ref="A65:B65"/>
    <mergeCell ref="A66:B66"/>
    <mergeCell ref="A67:B67"/>
    <mergeCell ref="A72:B72"/>
    <mergeCell ref="A73:B73"/>
    <mergeCell ref="A76:B76"/>
    <mergeCell ref="A77:B77"/>
    <mergeCell ref="A74:B74"/>
    <mergeCell ref="A75:B75"/>
    <mergeCell ref="A84:B84"/>
    <mergeCell ref="A85:B85"/>
    <mergeCell ref="A78:B78"/>
    <mergeCell ref="A79:B79"/>
    <mergeCell ref="A80:B80"/>
    <mergeCell ref="A81:B81"/>
    <mergeCell ref="A82:B82"/>
    <mergeCell ref="A83:B83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417</v>
      </c>
      <c r="B2" s="445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</cp:lastModifiedBy>
  <cp:lastPrinted>2013-11-14T08:48:11Z</cp:lastPrinted>
  <dcterms:created xsi:type="dcterms:W3CDTF">2002-10-09T11:25:34Z</dcterms:created>
  <dcterms:modified xsi:type="dcterms:W3CDTF">2014-05-30T05:57:11Z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